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Programme Analyst\Programme Analyst\Credit Reporting Spreadsheets\Business\"/>
    </mc:Choice>
  </mc:AlternateContent>
  <xr:revisionPtr revIDLastSave="0" documentId="8_{9DA1299B-5025-4246-AAC9-C59E087528F6}" xr6:coauthVersionLast="45" xr6:coauthVersionMax="45" xr10:uidLastSave="{00000000-0000-0000-0000-000000000000}"/>
  <workbookProtection workbookAlgorithmName="SHA-512" workbookHashValue="j8cqEnYTFPrTAYpE2lPILL/CHdhU2LDxlHWvM/Skt0+A30mnMQ6av2DKZUY7TXx+/xTCkfig3tT8Yr2Ttdb0aw==" workbookSaltValue="WPm1JWb8K21dyvXi/IS2SQ==" workbookSpinCount="100000" lockStructure="1"/>
  <bookViews>
    <workbookView xWindow="40920" yWindow="10905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Units!$A$1:$G$453</definedName>
    <definedName name="alldata">Units!$A$2:$E$449</definedName>
    <definedName name="data">Units!$D$1:$E$449</definedName>
    <definedName name="name">Units!$B$2:$B$449</definedName>
    <definedName name="number">Units!$A$2:$A$449</definedName>
    <definedName name="numbername">Units!$A$2:$B$449</definedName>
    <definedName name="_xlnm.Print_Area" localSheetId="0">Credits!$A$1:$L$512</definedName>
    <definedName name="_xlnm.Print_Area" localSheetId="2">Terminations!$A$1:$F$511</definedName>
    <definedName name="Qualcomplete">Units!$F$2:$F$6</definedName>
    <definedName name="Terminations">Units!$G$2:$G$15</definedName>
    <definedName name="version">Units!$C$2:$C$449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5" i="5" l="1"/>
  <c r="D198" i="5"/>
  <c r="D355" i="5"/>
  <c r="D278" i="5" l="1"/>
  <c r="D22" i="5" l="1"/>
  <c r="D123" i="5"/>
  <c r="D138" i="5"/>
  <c r="D436" i="5" l="1"/>
  <c r="D392" i="5"/>
  <c r="D391" i="5"/>
  <c r="D319" i="5"/>
  <c r="D318" i="5"/>
  <c r="D435" i="5"/>
  <c r="D434" i="5"/>
  <c r="D433" i="5"/>
  <c r="D432" i="5"/>
  <c r="D431" i="5"/>
  <c r="D430" i="5"/>
  <c r="D409" i="5"/>
  <c r="D408" i="5"/>
  <c r="D438" i="5"/>
  <c r="D437" i="5"/>
  <c r="D137" i="5"/>
  <c r="D136" i="5"/>
  <c r="D162" i="5"/>
  <c r="D161" i="5"/>
  <c r="D439" i="5"/>
  <c r="D440" i="5"/>
  <c r="D441" i="5"/>
  <c r="D425" i="5" l="1"/>
  <c r="F13" i="1"/>
  <c r="D442" i="5" l="1"/>
  <c r="D450" i="5" l="1"/>
  <c r="D421" i="5"/>
  <c r="D420" i="5"/>
  <c r="D447" i="5"/>
  <c r="D445" i="5" l="1"/>
  <c r="D405" i="5"/>
  <c r="D404" i="5"/>
  <c r="D426" i="5"/>
  <c r="D428" i="5"/>
  <c r="D429" i="5"/>
  <c r="D427" i="5"/>
  <c r="D443" i="5"/>
  <c r="D444" i="5"/>
  <c r="D451" i="5"/>
  <c r="D453" i="5"/>
  <c r="D446" i="5"/>
  <c r="D449" i="5"/>
  <c r="D448" i="5"/>
  <c r="D452" i="5"/>
  <c r="D385" i="5" l="1"/>
  <c r="D372" i="5"/>
  <c r="D362" i="5"/>
  <c r="D359" i="5"/>
  <c r="D352" i="5"/>
  <c r="D350" i="5"/>
  <c r="D347" i="5"/>
  <c r="D344" i="5"/>
  <c r="D339" i="5"/>
  <c r="D332" i="5"/>
  <c r="D330" i="5"/>
  <c r="D327" i="5"/>
  <c r="D317" i="5"/>
  <c r="D315" i="5"/>
  <c r="D314" i="5"/>
  <c r="D305" i="5"/>
  <c r="D293" i="5"/>
  <c r="D290" i="5"/>
  <c r="D287" i="5"/>
  <c r="D284" i="5"/>
  <c r="D269" i="5"/>
  <c r="D265" i="5"/>
  <c r="D262" i="5"/>
  <c r="D258" i="5"/>
  <c r="D251" i="5"/>
  <c r="D231" i="5"/>
  <c r="D226" i="5"/>
  <c r="D223" i="5"/>
  <c r="D220" i="5"/>
  <c r="D215" i="5"/>
  <c r="D212" i="5"/>
  <c r="D209" i="5"/>
  <c r="D204" i="5"/>
  <c r="D202" i="5"/>
  <c r="D195" i="5"/>
  <c r="D192" i="5"/>
  <c r="D190" i="5"/>
  <c r="D185" i="5"/>
  <c r="D182" i="5"/>
  <c r="D180" i="5"/>
  <c r="D174" i="5"/>
  <c r="D171" i="5"/>
  <c r="D169" i="5"/>
  <c r="D167" i="5"/>
  <c r="D160" i="5"/>
  <c r="D158" i="5"/>
  <c r="D156" i="5"/>
  <c r="D128" i="5" l="1"/>
  <c r="D120" i="5"/>
  <c r="D111" i="5"/>
  <c r="D108" i="5"/>
  <c r="D104" i="5"/>
  <c r="D102" i="5"/>
  <c r="D100" i="5"/>
  <c r="D98" i="5"/>
  <c r="D96" i="5"/>
  <c r="D88" i="5"/>
  <c r="D86" i="5"/>
  <c r="D84" i="5"/>
  <c r="D82" i="5"/>
  <c r="D80" i="5"/>
  <c r="D78" i="5"/>
  <c r="D76" i="5"/>
  <c r="D74" i="5"/>
  <c r="D72" i="5"/>
  <c r="D70" i="5"/>
  <c r="D68" i="5"/>
  <c r="D66" i="5"/>
  <c r="D64" i="5"/>
  <c r="D62" i="5"/>
  <c r="D60" i="5"/>
  <c r="D58" i="5"/>
  <c r="D170" i="5"/>
  <c r="D49" i="5"/>
  <c r="D46" i="5"/>
  <c r="D44" i="5"/>
  <c r="D41" i="5"/>
  <c r="D39" i="5"/>
  <c r="D37" i="5"/>
  <c r="D35" i="5"/>
  <c r="D32" i="5"/>
  <c r="D30" i="5"/>
  <c r="D27" i="5"/>
  <c r="D25" i="5"/>
  <c r="D200" i="5" l="1"/>
  <c r="D144" i="5" l="1"/>
  <c r="D424" i="5" l="1"/>
  <c r="D419" i="5"/>
  <c r="D417" i="5"/>
  <c r="D415" i="5"/>
  <c r="D413" i="5"/>
  <c r="D411" i="5"/>
  <c r="D407" i="5"/>
  <c r="D403" i="5"/>
  <c r="D401" i="5"/>
  <c r="D399" i="5"/>
  <c r="D397" i="5"/>
  <c r="D343" i="5"/>
  <c r="D341" i="5"/>
  <c r="D338" i="5"/>
  <c r="D307" i="5"/>
  <c r="D268" i="5"/>
  <c r="D264" i="5"/>
  <c r="D206" i="5" l="1"/>
  <c r="D187" i="5"/>
  <c r="D119" i="5"/>
  <c r="D113" i="5"/>
  <c r="D423" i="5" l="1"/>
  <c r="D422" i="5"/>
  <c r="D395" i="5"/>
  <c r="D393" i="5"/>
  <c r="D390" i="5"/>
  <c r="D388" i="5"/>
  <c r="D387" i="5"/>
  <c r="D386" i="5"/>
  <c r="D384" i="5"/>
  <c r="D380" i="5"/>
  <c r="D379" i="5"/>
  <c r="D377" i="5"/>
  <c r="D366" i="5"/>
  <c r="D360" i="5"/>
  <c r="D361" i="5"/>
  <c r="D358" i="5"/>
  <c r="D357" i="5"/>
  <c r="D353" i="5"/>
  <c r="D331" i="5"/>
  <c r="D328" i="5"/>
  <c r="D325" i="5"/>
  <c r="D320" i="5"/>
  <c r="D316" i="5"/>
  <c r="D308" i="5"/>
  <c r="D301" i="5"/>
  <c r="D300" i="5"/>
  <c r="D299" i="5"/>
  <c r="D298" i="5"/>
  <c r="D297" i="5"/>
  <c r="D296" i="5"/>
  <c r="D295" i="5"/>
  <c r="D294" i="5"/>
  <c r="D291" i="5"/>
  <c r="D292" i="5"/>
  <c r="D288" i="5"/>
  <c r="D289" i="5"/>
  <c r="D285" i="5"/>
  <c r="D286" i="5"/>
  <c r="D283" i="5"/>
  <c r="D282" i="5"/>
  <c r="D281" i="5"/>
  <c r="D280" i="5"/>
  <c r="D279" i="5"/>
  <c r="D270" i="5"/>
  <c r="D254" i="5"/>
  <c r="D255" i="5"/>
  <c r="D252" i="5"/>
  <c r="D253" i="5"/>
  <c r="D249" i="5"/>
  <c r="D246" i="5"/>
  <c r="D245" i="5"/>
  <c r="D244" i="5"/>
  <c r="D237" i="5"/>
  <c r="D236" i="5"/>
  <c r="D230" i="5"/>
  <c r="D229" i="5"/>
  <c r="D227" i="5"/>
  <c r="D224" i="5"/>
  <c r="D221" i="5"/>
  <c r="D218" i="5"/>
  <c r="D216" i="5"/>
  <c r="D211" i="5"/>
  <c r="D210" i="5"/>
  <c r="D207" i="5"/>
  <c r="D191" i="5"/>
  <c r="D189" i="5"/>
  <c r="D177" i="5"/>
  <c r="D175" i="5"/>
  <c r="D166" i="5"/>
  <c r="D159" i="5"/>
  <c r="D157" i="5"/>
  <c r="D154" i="5"/>
  <c r="D155" i="5"/>
  <c r="D149" i="5"/>
  <c r="D148" i="5"/>
  <c r="D147" i="5"/>
  <c r="D146" i="5"/>
  <c r="D145" i="5"/>
  <c r="D142" i="5"/>
  <c r="D141" i="5"/>
  <c r="D135" i="5"/>
  <c r="D134" i="5"/>
  <c r="D133" i="5"/>
  <c r="D131" i="5"/>
  <c r="D126" i="5"/>
  <c r="D127" i="5"/>
  <c r="D124" i="5"/>
  <c r="D121" i="5"/>
  <c r="D116" i="5"/>
  <c r="D114" i="5"/>
  <c r="D109" i="5"/>
  <c r="D106" i="5"/>
  <c r="D105" i="5"/>
  <c r="D99" i="5"/>
  <c r="D93" i="5"/>
  <c r="D94" i="5"/>
  <c r="D91" i="5"/>
  <c r="D92" i="5"/>
  <c r="D87" i="5"/>
  <c r="D85" i="5"/>
  <c r="D81" i="5"/>
  <c r="D77" i="5"/>
  <c r="D75" i="5"/>
  <c r="D73" i="5"/>
  <c r="D71" i="5"/>
  <c r="D69" i="5"/>
  <c r="D67" i="5"/>
  <c r="D65" i="5"/>
  <c r="D63" i="5"/>
  <c r="D402" i="5"/>
  <c r="D129" i="5"/>
  <c r="D381" i="5"/>
  <c r="D378" i="5"/>
  <c r="D368" i="5"/>
  <c r="D324" i="5"/>
  <c r="D323" i="5"/>
  <c r="D322" i="5"/>
  <c r="D310" i="5"/>
  <c r="D302" i="5"/>
  <c r="D276" i="5"/>
  <c r="D275" i="5"/>
  <c r="D274" i="5"/>
  <c r="D248" i="5"/>
  <c r="D243" i="5"/>
  <c r="D241" i="5"/>
  <c r="D188" i="5"/>
  <c r="D183" i="5"/>
  <c r="D181" i="5"/>
  <c r="D176" i="5"/>
  <c r="D172" i="5"/>
  <c r="D163" i="5"/>
  <c r="D153" i="5"/>
  <c r="D56" i="5"/>
  <c r="D48" i="5"/>
  <c r="D29" i="5"/>
  <c r="D178" i="5"/>
  <c r="D383" i="5"/>
  <c r="D394" i="5"/>
  <c r="D61" i="5"/>
  <c r="D97" i="5"/>
  <c r="D367" i="5"/>
  <c r="D396" i="5"/>
  <c r="D168" i="5"/>
  <c r="D179" i="5"/>
  <c r="D193" i="5"/>
  <c r="D196" i="5"/>
  <c r="D199" i="5"/>
  <c r="D232" i="5"/>
  <c r="D233" i="5"/>
  <c r="D234" i="5"/>
  <c r="D235" i="5"/>
  <c r="D239" i="5"/>
  <c r="D240" i="5"/>
  <c r="D242" i="5"/>
  <c r="D256" i="5"/>
  <c r="D340" i="5"/>
  <c r="D356" i="5"/>
  <c r="D363" i="5"/>
  <c r="D364" i="5"/>
  <c r="D365" i="5"/>
  <c r="D143" i="5"/>
  <c r="D139" i="5"/>
  <c r="D238" i="5"/>
  <c r="D83" i="5"/>
  <c r="D186" i="5"/>
  <c r="D3" i="5"/>
  <c r="D2" i="5"/>
  <c r="D4" i="5"/>
  <c r="D5" i="5"/>
  <c r="D6" i="5"/>
  <c r="D13" i="5"/>
  <c r="D14" i="5"/>
  <c r="D15" i="5"/>
  <c r="D16" i="5"/>
  <c r="D17" i="5"/>
  <c r="D21" i="5"/>
  <c r="D20" i="5"/>
  <c r="D23" i="5"/>
  <c r="D26" i="5"/>
  <c r="D31" i="5"/>
  <c r="D33" i="5"/>
  <c r="D36" i="5"/>
  <c r="D42" i="5"/>
  <c r="D45" i="5"/>
  <c r="D51" i="5"/>
  <c r="D50" i="5"/>
  <c r="D52" i="5"/>
  <c r="D389" i="5"/>
  <c r="D213" i="5"/>
  <c r="D263" i="5"/>
  <c r="D306" i="5"/>
  <c r="D337" i="5"/>
  <c r="D342" i="5"/>
  <c r="D348" i="5"/>
  <c r="D53" i="5"/>
  <c r="D214" i="5"/>
  <c r="D225" i="5"/>
  <c r="D217" i="5"/>
  <c r="D219" i="5"/>
  <c r="D222" i="5"/>
  <c r="D228" i="5"/>
  <c r="D312" i="5"/>
  <c r="D321" i="5"/>
  <c r="D398" i="5"/>
  <c r="D400" i="5"/>
  <c r="D267" i="5"/>
  <c r="D329" i="5"/>
  <c r="D313" i="5"/>
  <c r="D205" i="5"/>
  <c r="D309" i="5"/>
  <c r="D208" i="5"/>
  <c r="D112" i="5"/>
  <c r="D118" i="5"/>
  <c r="D351" i="5"/>
  <c r="D101" i="5"/>
  <c r="D24" i="5"/>
  <c r="D416" i="5"/>
  <c r="D382" i="5"/>
  <c r="D410" i="5"/>
  <c r="D418" i="5"/>
  <c r="D59" i="5"/>
  <c r="D271" i="5"/>
  <c r="D406" i="5"/>
  <c r="D54" i="5"/>
  <c r="D414" i="5"/>
  <c r="D334" i="5"/>
  <c r="D333" i="5"/>
  <c r="D326" i="5"/>
  <c r="D140" i="5"/>
  <c r="D132" i="5"/>
  <c r="D125" i="5"/>
  <c r="D107" i="5"/>
  <c r="D336" i="5"/>
  <c r="D335" i="5"/>
  <c r="D95" i="5"/>
  <c r="D7" i="5"/>
  <c r="D8" i="5"/>
  <c r="D9" i="5"/>
  <c r="D10" i="5"/>
  <c r="D11" i="5"/>
  <c r="D12" i="5"/>
  <c r="D19" i="5"/>
  <c r="D18" i="5"/>
  <c r="D28" i="5"/>
  <c r="D34" i="5"/>
  <c r="D38" i="5"/>
  <c r="D40" i="5"/>
  <c r="D43" i="5"/>
  <c r="D47" i="5"/>
  <c r="D55" i="5"/>
  <c r="D57" i="5"/>
  <c r="D79" i="5"/>
  <c r="D90" i="5"/>
  <c r="D89" i="5"/>
  <c r="D103" i="5"/>
  <c r="D110" i="5"/>
  <c r="D115" i="5"/>
  <c r="D117" i="5"/>
  <c r="D122" i="5"/>
  <c r="D130" i="5"/>
  <c r="D150" i="5"/>
  <c r="D151" i="5"/>
  <c r="D152" i="5"/>
  <c r="D164" i="5"/>
  <c r="D173" i="5"/>
  <c r="D184" i="5"/>
  <c r="D194" i="5"/>
  <c r="D197" i="5"/>
  <c r="D201" i="5"/>
  <c r="D203" i="5"/>
  <c r="D247" i="5"/>
  <c r="D250" i="5"/>
  <c r="D257" i="5"/>
  <c r="D259" i="5"/>
  <c r="D260" i="5"/>
  <c r="D261" i="5"/>
  <c r="D266" i="5"/>
  <c r="D272" i="5"/>
  <c r="D273" i="5"/>
  <c r="D277" i="5"/>
  <c r="D303" i="5"/>
  <c r="D304" i="5"/>
  <c r="D311" i="5"/>
  <c r="D345" i="5"/>
  <c r="D346" i="5"/>
  <c r="D349" i="5"/>
  <c r="D354" i="5"/>
  <c r="D369" i="5"/>
  <c r="D370" i="5"/>
  <c r="D371" i="5"/>
  <c r="D373" i="5"/>
  <c r="D374" i="5"/>
  <c r="D375" i="5"/>
  <c r="D376" i="5"/>
  <c r="D412" i="5"/>
  <c r="W512" i="1"/>
  <c r="W511" i="1"/>
  <c r="W510" i="1"/>
  <c r="W509" i="1"/>
  <c r="W508" i="1"/>
  <c r="W507" i="1"/>
  <c r="W506" i="1"/>
  <c r="W505" i="1"/>
  <c r="P505" i="1" s="1"/>
  <c r="N505" i="1" s="1"/>
  <c r="W504" i="1"/>
  <c r="W503" i="1"/>
  <c r="W502" i="1"/>
  <c r="W501" i="1"/>
  <c r="W500" i="1"/>
  <c r="W499" i="1"/>
  <c r="W498" i="1"/>
  <c r="P498" i="1" s="1"/>
  <c r="N498" i="1" s="1"/>
  <c r="W497" i="1"/>
  <c r="W496" i="1"/>
  <c r="W495" i="1"/>
  <c r="W494" i="1"/>
  <c r="W493" i="1"/>
  <c r="P493" i="1" s="1"/>
  <c r="N493" i="1" s="1"/>
  <c r="W492" i="1"/>
  <c r="W491" i="1"/>
  <c r="W490" i="1"/>
  <c r="P490" i="1" s="1"/>
  <c r="N490" i="1" s="1"/>
  <c r="W489" i="1"/>
  <c r="P489" i="1" s="1"/>
  <c r="N489" i="1" s="1"/>
  <c r="W488" i="1"/>
  <c r="W487" i="1"/>
  <c r="W486" i="1"/>
  <c r="P486" i="1" s="1"/>
  <c r="N486" i="1" s="1"/>
  <c r="W485" i="1"/>
  <c r="W484" i="1"/>
  <c r="W483" i="1"/>
  <c r="W482" i="1"/>
  <c r="W481" i="1"/>
  <c r="W480" i="1"/>
  <c r="W479" i="1"/>
  <c r="W478" i="1"/>
  <c r="P478" i="1" s="1"/>
  <c r="W477" i="1"/>
  <c r="P477" i="1" s="1"/>
  <c r="N477" i="1" s="1"/>
  <c r="W476" i="1"/>
  <c r="W475" i="1"/>
  <c r="W474" i="1"/>
  <c r="W473" i="1"/>
  <c r="P473" i="1" s="1"/>
  <c r="N473" i="1" s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P373" i="1" s="1"/>
  <c r="N373" i="1" s="1"/>
  <c r="W372" i="1"/>
  <c r="W371" i="1"/>
  <c r="W370" i="1"/>
  <c r="W369" i="1"/>
  <c r="P369" i="1" s="1"/>
  <c r="N369" i="1" s="1"/>
  <c r="W368" i="1"/>
  <c r="W367" i="1"/>
  <c r="W366" i="1"/>
  <c r="W365" i="1"/>
  <c r="P365" i="1" s="1"/>
  <c r="N365" i="1" s="1"/>
  <c r="W364" i="1"/>
  <c r="W363" i="1"/>
  <c r="W362" i="1"/>
  <c r="P362" i="1" s="1"/>
  <c r="N362" i="1" s="1"/>
  <c r="W361" i="1"/>
  <c r="P361" i="1" s="1"/>
  <c r="N361" i="1" s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P333" i="1" s="1"/>
  <c r="N333" i="1" s="1"/>
  <c r="W332" i="1"/>
  <c r="W331" i="1"/>
  <c r="W330" i="1"/>
  <c r="W329" i="1"/>
  <c r="W328" i="1"/>
  <c r="W327" i="1"/>
  <c r="W326" i="1"/>
  <c r="W325" i="1"/>
  <c r="W324" i="1"/>
  <c r="W323" i="1"/>
  <c r="W322" i="1"/>
  <c r="W321" i="1"/>
  <c r="P321" i="1" s="1"/>
  <c r="N321" i="1" s="1"/>
  <c r="W320" i="1"/>
  <c r="W319" i="1"/>
  <c r="W318" i="1"/>
  <c r="W317" i="1"/>
  <c r="W316" i="1"/>
  <c r="W315" i="1"/>
  <c r="W314" i="1"/>
  <c r="W313" i="1"/>
  <c r="W312" i="1"/>
  <c r="W311" i="1"/>
  <c r="W310" i="1"/>
  <c r="W309" i="1"/>
  <c r="P309" i="1" s="1"/>
  <c r="N309" i="1" s="1"/>
  <c r="W308" i="1"/>
  <c r="W307" i="1"/>
  <c r="W306" i="1"/>
  <c r="W305" i="1"/>
  <c r="W304" i="1"/>
  <c r="W303" i="1"/>
  <c r="W302" i="1"/>
  <c r="W301" i="1"/>
  <c r="W300" i="1"/>
  <c r="W299" i="1"/>
  <c r="W298" i="1"/>
  <c r="W297" i="1"/>
  <c r="P297" i="1" s="1"/>
  <c r="N297" i="1" s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P254" i="1" s="1"/>
  <c r="N254" i="1" s="1"/>
  <c r="W253" i="1"/>
  <c r="W252" i="1"/>
  <c r="W251" i="1"/>
  <c r="W250" i="1"/>
  <c r="W249" i="1"/>
  <c r="W248" i="1"/>
  <c r="W247" i="1"/>
  <c r="W246" i="1"/>
  <c r="W245" i="1"/>
  <c r="P245" i="1" s="1"/>
  <c r="N245" i="1" s="1"/>
  <c r="W244" i="1"/>
  <c r="W243" i="1"/>
  <c r="W242" i="1"/>
  <c r="W241" i="1"/>
  <c r="W240" i="1"/>
  <c r="W239" i="1"/>
  <c r="W238" i="1"/>
  <c r="P238" i="1" s="1"/>
  <c r="N238" i="1" s="1"/>
  <c r="W237" i="1"/>
  <c r="P237" i="1" s="1"/>
  <c r="N237" i="1" s="1"/>
  <c r="W236" i="1"/>
  <c r="W235" i="1"/>
  <c r="W234" i="1"/>
  <c r="W233" i="1"/>
  <c r="W232" i="1"/>
  <c r="W231" i="1"/>
  <c r="W230" i="1"/>
  <c r="W229" i="1"/>
  <c r="P229" i="1" s="1"/>
  <c r="N229" i="1" s="1"/>
  <c r="W228" i="1"/>
  <c r="W227" i="1"/>
  <c r="W226" i="1"/>
  <c r="W225" i="1"/>
  <c r="P225" i="1" s="1"/>
  <c r="N225" i="1" s="1"/>
  <c r="W224" i="1"/>
  <c r="W223" i="1"/>
  <c r="W222" i="1"/>
  <c r="W221" i="1"/>
  <c r="W220" i="1"/>
  <c r="W219" i="1"/>
  <c r="W218" i="1"/>
  <c r="P218" i="1" s="1"/>
  <c r="N218" i="1" s="1"/>
  <c r="W217" i="1"/>
  <c r="P217" i="1" s="1"/>
  <c r="N217" i="1" s="1"/>
  <c r="W216" i="1"/>
  <c r="W215" i="1"/>
  <c r="W214" i="1"/>
  <c r="W213" i="1"/>
  <c r="P213" i="1" s="1"/>
  <c r="N213" i="1" s="1"/>
  <c r="W212" i="1"/>
  <c r="W211" i="1"/>
  <c r="W210" i="1"/>
  <c r="W209" i="1"/>
  <c r="P209" i="1" s="1"/>
  <c r="N209" i="1" s="1"/>
  <c r="W208" i="1"/>
  <c r="W207" i="1"/>
  <c r="W206" i="1"/>
  <c r="W205" i="1"/>
  <c r="P205" i="1" s="1"/>
  <c r="N205" i="1" s="1"/>
  <c r="W204" i="1"/>
  <c r="W203" i="1"/>
  <c r="W202" i="1"/>
  <c r="W201" i="1"/>
  <c r="W200" i="1"/>
  <c r="W199" i="1"/>
  <c r="W198" i="1"/>
  <c r="P198" i="1" s="1"/>
  <c r="N198" i="1" s="1"/>
  <c r="W197" i="1"/>
  <c r="W196" i="1"/>
  <c r="W195" i="1"/>
  <c r="W194" i="1"/>
  <c r="P194" i="1" s="1"/>
  <c r="N194" i="1" s="1"/>
  <c r="W193" i="1"/>
  <c r="P193" i="1" s="1"/>
  <c r="N193" i="1" s="1"/>
  <c r="W192" i="1"/>
  <c r="W191" i="1"/>
  <c r="W190" i="1"/>
  <c r="P190" i="1" s="1"/>
  <c r="N190" i="1" s="1"/>
  <c r="W189" i="1"/>
  <c r="W188" i="1"/>
  <c r="W187" i="1"/>
  <c r="W186" i="1"/>
  <c r="W185" i="1"/>
  <c r="P185" i="1" s="1"/>
  <c r="N185" i="1" s="1"/>
  <c r="W184" i="1"/>
  <c r="W183" i="1"/>
  <c r="W182" i="1"/>
  <c r="W181" i="1"/>
  <c r="W180" i="1"/>
  <c r="W179" i="1"/>
  <c r="W178" i="1"/>
  <c r="P178" i="1" s="1"/>
  <c r="N178" i="1" s="1"/>
  <c r="W177" i="1"/>
  <c r="P177" i="1" s="1"/>
  <c r="N177" i="1" s="1"/>
  <c r="W176" i="1"/>
  <c r="W175" i="1"/>
  <c r="W174" i="1"/>
  <c r="W173" i="1"/>
  <c r="W172" i="1"/>
  <c r="W171" i="1"/>
  <c r="W170" i="1"/>
  <c r="W169" i="1"/>
  <c r="P169" i="1" s="1"/>
  <c r="N169" i="1" s="1"/>
  <c r="W168" i="1"/>
  <c r="W167" i="1"/>
  <c r="W166" i="1"/>
  <c r="P166" i="1" s="1"/>
  <c r="W165" i="1"/>
  <c r="P165" i="1" s="1"/>
  <c r="N165" i="1" s="1"/>
  <c r="W164" i="1"/>
  <c r="W163" i="1"/>
  <c r="W162" i="1"/>
  <c r="W161" i="1"/>
  <c r="P161" i="1" s="1"/>
  <c r="N161" i="1" s="1"/>
  <c r="W160" i="1"/>
  <c r="W159" i="1"/>
  <c r="W158" i="1"/>
  <c r="P158" i="1" s="1"/>
  <c r="N158" i="1" s="1"/>
  <c r="W157" i="1"/>
  <c r="P157" i="1" s="1"/>
  <c r="W156" i="1"/>
  <c r="W155" i="1"/>
  <c r="W154" i="1"/>
  <c r="W153" i="1"/>
  <c r="W152" i="1"/>
  <c r="W151" i="1"/>
  <c r="W150" i="1"/>
  <c r="P150" i="1" s="1"/>
  <c r="N150" i="1" s="1"/>
  <c r="W149" i="1"/>
  <c r="P149" i="1" s="1"/>
  <c r="N149" i="1" s="1"/>
  <c r="W148" i="1"/>
  <c r="W147" i="1"/>
  <c r="W146" i="1"/>
  <c r="P146" i="1" s="1"/>
  <c r="N146" i="1" s="1"/>
  <c r="W145" i="1"/>
  <c r="P145" i="1" s="1"/>
  <c r="N145" i="1" s="1"/>
  <c r="W144" i="1"/>
  <c r="W143" i="1"/>
  <c r="W142" i="1"/>
  <c r="W141" i="1"/>
  <c r="W140" i="1"/>
  <c r="W139" i="1"/>
  <c r="W138" i="1"/>
  <c r="P138" i="1" s="1"/>
  <c r="N138" i="1" s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P101" i="1" s="1"/>
  <c r="N101" i="1" s="1"/>
  <c r="W100" i="1"/>
  <c r="W99" i="1"/>
  <c r="W98" i="1"/>
  <c r="W97" i="1"/>
  <c r="P97" i="1" s="1"/>
  <c r="N97" i="1" s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P49" i="1" s="1"/>
  <c r="N49" i="1" s="1"/>
  <c r="W48" i="1"/>
  <c r="W47" i="1"/>
  <c r="W46" i="1"/>
  <c r="W45" i="1"/>
  <c r="P45" i="1" s="1"/>
  <c r="N45" i="1" s="1"/>
  <c r="W44" i="1"/>
  <c r="W43" i="1"/>
  <c r="W42" i="1"/>
  <c r="W41" i="1"/>
  <c r="P41" i="1" s="1"/>
  <c r="N41" i="1" s="1"/>
  <c r="W40" i="1"/>
  <c r="W39" i="1"/>
  <c r="W38" i="1"/>
  <c r="W37" i="1"/>
  <c r="W36" i="1"/>
  <c r="W35" i="1"/>
  <c r="W34" i="1"/>
  <c r="W33" i="1"/>
  <c r="P33" i="1" s="1"/>
  <c r="N33" i="1" s="1"/>
  <c r="W32" i="1"/>
  <c r="W31" i="1"/>
  <c r="W30" i="1"/>
  <c r="P30" i="1" s="1"/>
  <c r="N30" i="1" s="1"/>
  <c r="W29" i="1"/>
  <c r="P29" i="1" s="1"/>
  <c r="W28" i="1"/>
  <c r="W27" i="1"/>
  <c r="W26" i="1"/>
  <c r="W25" i="1"/>
  <c r="P25" i="1" s="1"/>
  <c r="N25" i="1" s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P512" i="1" s="1"/>
  <c r="O512" i="1"/>
  <c r="AA511" i="1"/>
  <c r="Z511" i="1"/>
  <c r="X511" i="1"/>
  <c r="V511" i="1"/>
  <c r="U511" i="1"/>
  <c r="T511" i="1"/>
  <c r="S511" i="1"/>
  <c r="P511" i="1" s="1"/>
  <c r="N511" i="1" s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P510" i="1" s="1"/>
  <c r="N510" i="1" s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P508" i="1" s="1"/>
  <c r="N508" i="1" s="1"/>
  <c r="O508" i="1"/>
  <c r="AA507" i="1"/>
  <c r="Z507" i="1"/>
  <c r="X507" i="1"/>
  <c r="V507" i="1"/>
  <c r="U507" i="1"/>
  <c r="T507" i="1"/>
  <c r="P507" i="1" s="1"/>
  <c r="S507" i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P504" i="1" s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P502" i="1" s="1"/>
  <c r="N502" i="1" s="1"/>
  <c r="Q502" i="1"/>
  <c r="O502" i="1"/>
  <c r="AA501" i="1"/>
  <c r="Z501" i="1"/>
  <c r="X501" i="1"/>
  <c r="V501" i="1"/>
  <c r="U501" i="1"/>
  <c r="T501" i="1"/>
  <c r="P501" i="1" s="1"/>
  <c r="N501" i="1" s="1"/>
  <c r="S501" i="1"/>
  <c r="R501" i="1"/>
  <c r="Q501" i="1"/>
  <c r="O501" i="1"/>
  <c r="AA500" i="1"/>
  <c r="Z500" i="1"/>
  <c r="X500" i="1"/>
  <c r="V500" i="1"/>
  <c r="U500" i="1"/>
  <c r="T500" i="1"/>
  <c r="S500" i="1"/>
  <c r="P500" i="1" s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P496" i="1" s="1"/>
  <c r="N496" i="1" s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P484" i="1" s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P480" i="1" s="1"/>
  <c r="N480" i="1" s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P472" i="1" s="1"/>
  <c r="N472" i="1" s="1"/>
  <c r="Q472" i="1"/>
  <c r="O472" i="1"/>
  <c r="AA471" i="1"/>
  <c r="Z471" i="1"/>
  <c r="X471" i="1"/>
  <c r="V471" i="1"/>
  <c r="U471" i="1"/>
  <c r="T471" i="1"/>
  <c r="S471" i="1"/>
  <c r="R471" i="1"/>
  <c r="Q471" i="1"/>
  <c r="P471" i="1" s="1"/>
  <c r="N471" i="1" s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P464" i="1" s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P460" i="1" s="1"/>
  <c r="N460" i="1" s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P454" i="1" s="1"/>
  <c r="N454" i="1" s="1"/>
  <c r="Q454" i="1"/>
  <c r="O454" i="1"/>
  <c r="AA453" i="1"/>
  <c r="Z453" i="1"/>
  <c r="X453" i="1"/>
  <c r="V453" i="1"/>
  <c r="U453" i="1"/>
  <c r="T453" i="1"/>
  <c r="S453" i="1"/>
  <c r="R453" i="1"/>
  <c r="Q453" i="1"/>
  <c r="P453" i="1"/>
  <c r="N453" i="1" s="1"/>
  <c r="O453" i="1"/>
  <c r="AA452" i="1"/>
  <c r="Z452" i="1"/>
  <c r="X452" i="1"/>
  <c r="V452" i="1"/>
  <c r="U452" i="1"/>
  <c r="T452" i="1"/>
  <c r="S452" i="1"/>
  <c r="P452" i="1" s="1"/>
  <c r="N452" i="1" s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P451" i="1" s="1"/>
  <c r="N451" i="1" s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P449" i="1" s="1"/>
  <c r="N449" i="1" s="1"/>
  <c r="O449" i="1"/>
  <c r="AA448" i="1"/>
  <c r="Z448" i="1"/>
  <c r="X448" i="1"/>
  <c r="V448" i="1"/>
  <c r="U448" i="1"/>
  <c r="T448" i="1"/>
  <c r="S448" i="1"/>
  <c r="P448" i="1" s="1"/>
  <c r="N448" i="1" s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P447" i="1" s="1"/>
  <c r="N447" i="1" s="1"/>
  <c r="O447" i="1"/>
  <c r="AA446" i="1"/>
  <c r="Z446" i="1"/>
  <c r="X446" i="1"/>
  <c r="V446" i="1"/>
  <c r="U446" i="1"/>
  <c r="T446" i="1"/>
  <c r="S446" i="1"/>
  <c r="P446" i="1" s="1"/>
  <c r="N446" i="1" s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P445" i="1" s="1"/>
  <c r="N445" i="1" s="1"/>
  <c r="O445" i="1"/>
  <c r="AA444" i="1"/>
  <c r="Z444" i="1"/>
  <c r="X444" i="1"/>
  <c r="V444" i="1"/>
  <c r="U444" i="1"/>
  <c r="T444" i="1"/>
  <c r="S444" i="1"/>
  <c r="P444" i="1" s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P443" i="1" s="1"/>
  <c r="N443" i="1" s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P441" i="1" s="1"/>
  <c r="N441" i="1" s="1"/>
  <c r="O441" i="1"/>
  <c r="AA440" i="1"/>
  <c r="Z440" i="1"/>
  <c r="X440" i="1"/>
  <c r="V440" i="1"/>
  <c r="U440" i="1"/>
  <c r="T440" i="1"/>
  <c r="S440" i="1"/>
  <c r="P440" i="1" s="1"/>
  <c r="N440" i="1" s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P439" i="1" s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P437" i="1" s="1"/>
  <c r="N437" i="1" s="1"/>
  <c r="O437" i="1"/>
  <c r="AA436" i="1"/>
  <c r="Z436" i="1"/>
  <c r="X436" i="1"/>
  <c r="V436" i="1"/>
  <c r="U436" i="1"/>
  <c r="T436" i="1"/>
  <c r="S436" i="1"/>
  <c r="P436" i="1" s="1"/>
  <c r="N436" i="1" s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P435" i="1" s="1"/>
  <c r="N435" i="1" s="1"/>
  <c r="O435" i="1"/>
  <c r="AA434" i="1"/>
  <c r="Z434" i="1"/>
  <c r="X434" i="1"/>
  <c r="V434" i="1"/>
  <c r="U434" i="1"/>
  <c r="T434" i="1"/>
  <c r="S434" i="1"/>
  <c r="P434" i="1" s="1"/>
  <c r="N434" i="1" s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P433" i="1" s="1"/>
  <c r="N433" i="1" s="1"/>
  <c r="O433" i="1"/>
  <c r="AA432" i="1"/>
  <c r="Z432" i="1"/>
  <c r="X432" i="1"/>
  <c r="V432" i="1"/>
  <c r="U432" i="1"/>
  <c r="T432" i="1"/>
  <c r="S432" i="1"/>
  <c r="P432" i="1" s="1"/>
  <c r="N432" i="1" s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P431" i="1" s="1"/>
  <c r="N431" i="1" s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P428" i="1" s="1"/>
  <c r="N428" i="1" s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P427" i="1" s="1"/>
  <c r="N427" i="1" s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P425" i="1" s="1"/>
  <c r="N425" i="1" s="1"/>
  <c r="O425" i="1"/>
  <c r="AA424" i="1"/>
  <c r="Z424" i="1"/>
  <c r="X424" i="1"/>
  <c r="V424" i="1"/>
  <c r="U424" i="1"/>
  <c r="T424" i="1"/>
  <c r="S424" i="1"/>
  <c r="P424" i="1" s="1"/>
  <c r="N424" i="1" s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P423" i="1" s="1"/>
  <c r="N423" i="1" s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P421" i="1" s="1"/>
  <c r="N421" i="1" s="1"/>
  <c r="O421" i="1"/>
  <c r="AA420" i="1"/>
  <c r="Z420" i="1"/>
  <c r="X420" i="1"/>
  <c r="V420" i="1"/>
  <c r="U420" i="1"/>
  <c r="T420" i="1"/>
  <c r="S420" i="1"/>
  <c r="P420" i="1" s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P419" i="1" s="1"/>
  <c r="N419" i="1" s="1"/>
  <c r="O419" i="1"/>
  <c r="AA418" i="1"/>
  <c r="Z418" i="1"/>
  <c r="X418" i="1"/>
  <c r="V418" i="1"/>
  <c r="U418" i="1"/>
  <c r="T418" i="1"/>
  <c r="S418" i="1"/>
  <c r="P418" i="1" s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P417" i="1" s="1"/>
  <c r="N417" i="1" s="1"/>
  <c r="O417" i="1"/>
  <c r="AA416" i="1"/>
  <c r="Z416" i="1"/>
  <c r="X416" i="1"/>
  <c r="V416" i="1"/>
  <c r="U416" i="1"/>
  <c r="T416" i="1"/>
  <c r="S416" i="1"/>
  <c r="P416" i="1" s="1"/>
  <c r="N416" i="1" s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P415" i="1" s="1"/>
  <c r="N415" i="1" s="1"/>
  <c r="O415" i="1"/>
  <c r="AA414" i="1"/>
  <c r="Z414" i="1"/>
  <c r="X414" i="1"/>
  <c r="V414" i="1"/>
  <c r="U414" i="1"/>
  <c r="T414" i="1"/>
  <c r="S414" i="1"/>
  <c r="P414" i="1" s="1"/>
  <c r="N414" i="1" s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P411" i="1"/>
  <c r="N411" i="1" s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P409" i="1" s="1"/>
  <c r="N409" i="1" s="1"/>
  <c r="Q409" i="1"/>
  <c r="O409" i="1"/>
  <c r="AA408" i="1"/>
  <c r="Z408" i="1"/>
  <c r="X408" i="1"/>
  <c r="V408" i="1"/>
  <c r="U408" i="1"/>
  <c r="T408" i="1"/>
  <c r="P408" i="1" s="1"/>
  <c r="N408" i="1" s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P407" i="1" s="1"/>
  <c r="N407" i="1" s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P403" i="1" s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P401" i="1" s="1"/>
  <c r="N401" i="1" s="1"/>
  <c r="Q401" i="1"/>
  <c r="O401" i="1"/>
  <c r="AA400" i="1"/>
  <c r="Z400" i="1"/>
  <c r="X400" i="1"/>
  <c r="V400" i="1"/>
  <c r="U400" i="1"/>
  <c r="T400" i="1"/>
  <c r="P400" i="1" s="1"/>
  <c r="S400" i="1"/>
  <c r="R400" i="1"/>
  <c r="Q400" i="1"/>
  <c r="O400" i="1"/>
  <c r="N400" i="1" s="1"/>
  <c r="AA399" i="1"/>
  <c r="Z399" i="1"/>
  <c r="X399" i="1"/>
  <c r="V399" i="1"/>
  <c r="U399" i="1"/>
  <c r="T399" i="1"/>
  <c r="S399" i="1"/>
  <c r="R399" i="1"/>
  <c r="P399" i="1" s="1"/>
  <c r="N399" i="1" s="1"/>
  <c r="Q399" i="1"/>
  <c r="O399" i="1"/>
  <c r="AA398" i="1"/>
  <c r="Z398" i="1"/>
  <c r="X398" i="1"/>
  <c r="V398" i="1"/>
  <c r="U398" i="1"/>
  <c r="T398" i="1"/>
  <c r="P398" i="1" s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P397" i="1" s="1"/>
  <c r="N397" i="1" s="1"/>
  <c r="Q397" i="1"/>
  <c r="O397" i="1"/>
  <c r="AA396" i="1"/>
  <c r="Z396" i="1"/>
  <c r="X396" i="1"/>
  <c r="V396" i="1"/>
  <c r="U396" i="1"/>
  <c r="T396" i="1"/>
  <c r="P396" i="1" s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P395" i="1" s="1"/>
  <c r="N395" i="1" s="1"/>
  <c r="Q395" i="1"/>
  <c r="O395" i="1"/>
  <c r="AA394" i="1"/>
  <c r="Z394" i="1"/>
  <c r="X394" i="1"/>
  <c r="V394" i="1"/>
  <c r="U394" i="1"/>
  <c r="T394" i="1"/>
  <c r="P394" i="1" s="1"/>
  <c r="N394" i="1" s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P393" i="1" s="1"/>
  <c r="N393" i="1" s="1"/>
  <c r="Q393" i="1"/>
  <c r="O393" i="1"/>
  <c r="AA392" i="1"/>
  <c r="Z392" i="1"/>
  <c r="X392" i="1"/>
  <c r="V392" i="1"/>
  <c r="U392" i="1"/>
  <c r="T392" i="1"/>
  <c r="P392" i="1" s="1"/>
  <c r="S392" i="1"/>
  <c r="R392" i="1"/>
  <c r="Q392" i="1"/>
  <c r="O392" i="1"/>
  <c r="N392" i="1" s="1"/>
  <c r="AA391" i="1"/>
  <c r="Z391" i="1"/>
  <c r="X391" i="1"/>
  <c r="V391" i="1"/>
  <c r="U391" i="1"/>
  <c r="T391" i="1"/>
  <c r="S391" i="1"/>
  <c r="R391" i="1"/>
  <c r="P391" i="1" s="1"/>
  <c r="N391" i="1" s="1"/>
  <c r="Q391" i="1"/>
  <c r="O391" i="1"/>
  <c r="AA390" i="1"/>
  <c r="Z390" i="1"/>
  <c r="X390" i="1"/>
  <c r="V390" i="1"/>
  <c r="U390" i="1"/>
  <c r="T390" i="1"/>
  <c r="P390" i="1" s="1"/>
  <c r="S390" i="1"/>
  <c r="R390" i="1"/>
  <c r="Q390" i="1"/>
  <c r="O390" i="1"/>
  <c r="N390" i="1" s="1"/>
  <c r="AA389" i="1"/>
  <c r="Z389" i="1"/>
  <c r="X389" i="1"/>
  <c r="V389" i="1"/>
  <c r="U389" i="1"/>
  <c r="T389" i="1"/>
  <c r="S389" i="1"/>
  <c r="R389" i="1"/>
  <c r="P389" i="1" s="1"/>
  <c r="N389" i="1" s="1"/>
  <c r="Q389" i="1"/>
  <c r="O389" i="1"/>
  <c r="AA388" i="1"/>
  <c r="Z388" i="1"/>
  <c r="X388" i="1"/>
  <c r="V388" i="1"/>
  <c r="U388" i="1"/>
  <c r="T388" i="1"/>
  <c r="P388" i="1" s="1"/>
  <c r="N388" i="1" s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P387" i="1" s="1"/>
  <c r="N387" i="1" s="1"/>
  <c r="Q387" i="1"/>
  <c r="O387" i="1"/>
  <c r="AA386" i="1"/>
  <c r="Z386" i="1"/>
  <c r="X386" i="1"/>
  <c r="V386" i="1"/>
  <c r="U386" i="1"/>
  <c r="T386" i="1"/>
  <c r="P386" i="1" s="1"/>
  <c r="S386" i="1"/>
  <c r="R386" i="1"/>
  <c r="Q386" i="1"/>
  <c r="O386" i="1"/>
  <c r="N386" i="1" s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P384" i="1" s="1"/>
  <c r="S384" i="1"/>
  <c r="R384" i="1"/>
  <c r="Q384" i="1"/>
  <c r="O384" i="1"/>
  <c r="N384" i="1" s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P382" i="1" s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P381" i="1" s="1"/>
  <c r="N381" i="1" s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P379" i="1" s="1"/>
  <c r="N379" i="1" s="1"/>
  <c r="Q379" i="1"/>
  <c r="O379" i="1"/>
  <c r="AA378" i="1"/>
  <c r="Z378" i="1"/>
  <c r="X378" i="1"/>
  <c r="V378" i="1"/>
  <c r="U378" i="1"/>
  <c r="T378" i="1"/>
  <c r="P378" i="1" s="1"/>
  <c r="N378" i="1" s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P376" i="1" s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P375" i="1" s="1"/>
  <c r="N375" i="1" s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P367" i="1" s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P358" i="1" s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P357" i="1" s="1"/>
  <c r="N357" i="1" s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P355" i="1" s="1"/>
  <c r="N355" i="1" s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P347" i="1" s="1"/>
  <c r="N347" i="1" s="1"/>
  <c r="O347" i="1"/>
  <c r="AA346" i="1"/>
  <c r="Z346" i="1"/>
  <c r="X346" i="1"/>
  <c r="V346" i="1"/>
  <c r="U346" i="1"/>
  <c r="T346" i="1"/>
  <c r="S346" i="1"/>
  <c r="R346" i="1"/>
  <c r="Q346" i="1"/>
  <c r="P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P344" i="1" s="1"/>
  <c r="N344" i="1" s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P342" i="1" s="1"/>
  <c r="O342" i="1"/>
  <c r="AA341" i="1"/>
  <c r="Z341" i="1"/>
  <c r="X341" i="1"/>
  <c r="V341" i="1"/>
  <c r="U341" i="1"/>
  <c r="T341" i="1"/>
  <c r="S341" i="1"/>
  <c r="P341" i="1" s="1"/>
  <c r="N341" i="1" s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P340" i="1" s="1"/>
  <c r="N340" i="1" s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P338" i="1" s="1"/>
  <c r="N338" i="1" s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P336" i="1" s="1"/>
  <c r="N336" i="1" s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P329" i="1" s="1"/>
  <c r="N329" i="1" s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P328" i="1" s="1"/>
  <c r="N328" i="1" s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P322" i="1" s="1"/>
  <c r="N322" i="1" s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P320" i="1" s="1"/>
  <c r="N320" i="1" s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P319" i="1" s="1"/>
  <c r="O319" i="1"/>
  <c r="AA318" i="1"/>
  <c r="Z318" i="1"/>
  <c r="X318" i="1"/>
  <c r="V318" i="1"/>
  <c r="U318" i="1"/>
  <c r="T318" i="1"/>
  <c r="S318" i="1"/>
  <c r="P318" i="1" s="1"/>
  <c r="N318" i="1" s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P315" i="1" s="1"/>
  <c r="N315" i="1" s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P312" i="1" s="1"/>
  <c r="N312" i="1" s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P311" i="1" s="1"/>
  <c r="N311" i="1" s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P307" i="1" s="1"/>
  <c r="N307" i="1" s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P304" i="1" s="1"/>
  <c r="N304" i="1" s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P303" i="1" s="1"/>
  <c r="N303" i="1" s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P296" i="1" s="1"/>
  <c r="N296" i="1" s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P295" i="1" s="1"/>
  <c r="N295" i="1" s="1"/>
  <c r="O295" i="1"/>
  <c r="AA294" i="1"/>
  <c r="Z294" i="1"/>
  <c r="X294" i="1"/>
  <c r="V294" i="1"/>
  <c r="U294" i="1"/>
  <c r="T294" i="1"/>
  <c r="S294" i="1"/>
  <c r="P294" i="1" s="1"/>
  <c r="N294" i="1" s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P291" i="1"/>
  <c r="N291" i="1" s="1"/>
  <c r="Q291" i="1"/>
  <c r="O291" i="1"/>
  <c r="AA290" i="1"/>
  <c r="Z290" i="1"/>
  <c r="X290" i="1"/>
  <c r="V290" i="1"/>
  <c r="U290" i="1"/>
  <c r="T290" i="1"/>
  <c r="P290" i="1" s="1"/>
  <c r="S290" i="1"/>
  <c r="R290" i="1"/>
  <c r="Q290" i="1"/>
  <c r="O290" i="1"/>
  <c r="N290" i="1" s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P288" i="1" s="1"/>
  <c r="S288" i="1"/>
  <c r="R288" i="1"/>
  <c r="Q288" i="1"/>
  <c r="O288" i="1"/>
  <c r="N288" i="1" s="1"/>
  <c r="AA287" i="1"/>
  <c r="Z287" i="1"/>
  <c r="X287" i="1"/>
  <c r="V287" i="1"/>
  <c r="U287" i="1"/>
  <c r="T287" i="1"/>
  <c r="S287" i="1"/>
  <c r="R287" i="1"/>
  <c r="P287" i="1" s="1"/>
  <c r="N287" i="1" s="1"/>
  <c r="Q287" i="1"/>
  <c r="O287" i="1"/>
  <c r="AA286" i="1"/>
  <c r="Z286" i="1"/>
  <c r="X286" i="1"/>
  <c r="V286" i="1"/>
  <c r="U286" i="1"/>
  <c r="T286" i="1"/>
  <c r="P286" i="1" s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P284" i="1" s="1"/>
  <c r="N284" i="1" s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P282" i="1" s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N280" i="1" s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P276" i="1" s="1"/>
  <c r="N276" i="1" s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P274" i="1" s="1"/>
  <c r="S274" i="1"/>
  <c r="R274" i="1"/>
  <c r="Q274" i="1"/>
  <c r="O274" i="1"/>
  <c r="N274" i="1" s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P272" i="1" s="1"/>
  <c r="N272" i="1" s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P271" i="1" s="1"/>
  <c r="N271" i="1" s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P268" i="1" s="1"/>
  <c r="N268" i="1" s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P267" i="1" s="1"/>
  <c r="N267" i="1" s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P264" i="1" s="1"/>
  <c r="N264" i="1" s="1"/>
  <c r="S264" i="1"/>
  <c r="R264" i="1"/>
  <c r="Q264" i="1"/>
  <c r="O264" i="1"/>
  <c r="AA263" i="1"/>
  <c r="Z263" i="1"/>
  <c r="X263" i="1"/>
  <c r="V263" i="1"/>
  <c r="U263" i="1"/>
  <c r="T263" i="1"/>
  <c r="S263" i="1"/>
  <c r="P263" i="1" s="1"/>
  <c r="N263" i="1" s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P262" i="1" s="1"/>
  <c r="N262" i="1" s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P260" i="1" s="1"/>
  <c r="N260" i="1" s="1"/>
  <c r="O260" i="1"/>
  <c r="AA259" i="1"/>
  <c r="Z259" i="1"/>
  <c r="X259" i="1"/>
  <c r="V259" i="1"/>
  <c r="U259" i="1"/>
  <c r="T259" i="1"/>
  <c r="S259" i="1"/>
  <c r="P259" i="1" s="1"/>
  <c r="N259" i="1" s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P256" i="1" s="1"/>
  <c r="N256" i="1" s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P243" i="1" s="1"/>
  <c r="N243" i="1" s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P236" i="1" s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P235" i="1" s="1"/>
  <c r="N235" i="1" s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P227" i="1" s="1"/>
  <c r="N227" i="1" s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P219" i="1" s="1"/>
  <c r="N219" i="1" s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P215" i="1" s="1"/>
  <c r="N215" i="1" s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P196" i="1" s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P188" i="1" s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P186" i="1" s="1"/>
  <c r="N186" i="1" s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P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P155" i="1" s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P144" i="1" s="1"/>
  <c r="O144" i="1"/>
  <c r="N144" i="1" s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P136" i="1" s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P132" i="1" s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P127" i="1" s="1"/>
  <c r="N127" i="1" s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P125" i="1" s="1"/>
  <c r="N125" i="1" s="1"/>
  <c r="Q125" i="1"/>
  <c r="O125" i="1"/>
  <c r="AA124" i="1"/>
  <c r="Z124" i="1"/>
  <c r="X124" i="1"/>
  <c r="V124" i="1"/>
  <c r="U124" i="1"/>
  <c r="T124" i="1"/>
  <c r="P124" i="1" s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P120" i="1" s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P116" i="1" s="1"/>
  <c r="N116" i="1" s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P115" i="1" s="1"/>
  <c r="N115" i="1" s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P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P108" i="1" s="1"/>
  <c r="N108" i="1" s="1"/>
  <c r="O108" i="1"/>
  <c r="AA107" i="1"/>
  <c r="Z107" i="1"/>
  <c r="X107" i="1"/>
  <c r="V107" i="1"/>
  <c r="U107" i="1"/>
  <c r="T107" i="1"/>
  <c r="S107" i="1"/>
  <c r="P107" i="1" s="1"/>
  <c r="N107" i="1" s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P105" i="1" s="1"/>
  <c r="N105" i="1" s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P103" i="1" s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P100" i="1" s="1"/>
  <c r="N100" i="1" s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P91" i="1" s="1"/>
  <c r="N91" i="1" s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P87" i="1" s="1"/>
  <c r="N87" i="1" s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P85" i="1" s="1"/>
  <c r="O85" i="1"/>
  <c r="AA84" i="1"/>
  <c r="Z84" i="1"/>
  <c r="X84" i="1"/>
  <c r="V84" i="1"/>
  <c r="U84" i="1"/>
  <c r="T84" i="1"/>
  <c r="S84" i="1"/>
  <c r="P84" i="1" s="1"/>
  <c r="N84" i="1" s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P81" i="1" s="1"/>
  <c r="N81" i="1" s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P79" i="1" s="1"/>
  <c r="N79" i="1" s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P77" i="1" s="1"/>
  <c r="N77" i="1" s="1"/>
  <c r="O77" i="1"/>
  <c r="AA76" i="1"/>
  <c r="Z76" i="1"/>
  <c r="X76" i="1"/>
  <c r="V76" i="1"/>
  <c r="U76" i="1"/>
  <c r="T76" i="1"/>
  <c r="S76" i="1"/>
  <c r="P76" i="1" s="1"/>
  <c r="N76" i="1" s="1"/>
  <c r="R76" i="1"/>
  <c r="Q76" i="1"/>
  <c r="O76" i="1"/>
  <c r="AA75" i="1"/>
  <c r="Z75" i="1"/>
  <c r="X75" i="1"/>
  <c r="V75" i="1"/>
  <c r="U75" i="1"/>
  <c r="T75" i="1"/>
  <c r="S75" i="1"/>
  <c r="R75" i="1"/>
  <c r="Q75" i="1"/>
  <c r="P75" i="1" s="1"/>
  <c r="N75" i="1" s="1"/>
  <c r="O75" i="1"/>
  <c r="AA74" i="1"/>
  <c r="Z74" i="1"/>
  <c r="X74" i="1"/>
  <c r="V74" i="1"/>
  <c r="U74" i="1"/>
  <c r="T74" i="1"/>
  <c r="S74" i="1"/>
  <c r="P74" i="1" s="1"/>
  <c r="N74" i="1" s="1"/>
  <c r="R74" i="1"/>
  <c r="Q74" i="1"/>
  <c r="O74" i="1"/>
  <c r="AA73" i="1"/>
  <c r="Z73" i="1"/>
  <c r="X73" i="1"/>
  <c r="V73" i="1"/>
  <c r="U73" i="1"/>
  <c r="T73" i="1"/>
  <c r="S73" i="1"/>
  <c r="R73" i="1"/>
  <c r="Q73" i="1"/>
  <c r="P73" i="1" s="1"/>
  <c r="N73" i="1" s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P71" i="1" s="1"/>
  <c r="N71" i="1" s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P69" i="1" s="1"/>
  <c r="N69" i="1" s="1"/>
  <c r="O69" i="1"/>
  <c r="AA68" i="1"/>
  <c r="Z68" i="1"/>
  <c r="X68" i="1"/>
  <c r="V68" i="1"/>
  <c r="U68" i="1"/>
  <c r="T68" i="1"/>
  <c r="S68" i="1"/>
  <c r="P68" i="1" s="1"/>
  <c r="N68" i="1" s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P66" i="1" s="1"/>
  <c r="N66" i="1" s="1"/>
  <c r="R66" i="1"/>
  <c r="Q66" i="1"/>
  <c r="O66" i="1"/>
  <c r="AA65" i="1"/>
  <c r="Z65" i="1"/>
  <c r="X65" i="1"/>
  <c r="V65" i="1"/>
  <c r="U65" i="1"/>
  <c r="T65" i="1"/>
  <c r="S65" i="1"/>
  <c r="R65" i="1"/>
  <c r="Q65" i="1"/>
  <c r="P65" i="1" s="1"/>
  <c r="N65" i="1" s="1"/>
  <c r="O65" i="1"/>
  <c r="AA64" i="1"/>
  <c r="Z64" i="1"/>
  <c r="X64" i="1"/>
  <c r="V64" i="1"/>
  <c r="U64" i="1"/>
  <c r="T64" i="1"/>
  <c r="S64" i="1"/>
  <c r="P64" i="1" s="1"/>
  <c r="R64" i="1"/>
  <c r="Q64" i="1"/>
  <c r="O64" i="1"/>
  <c r="AA63" i="1"/>
  <c r="Z63" i="1"/>
  <c r="X63" i="1"/>
  <c r="V63" i="1"/>
  <c r="U63" i="1"/>
  <c r="T63" i="1"/>
  <c r="S63" i="1"/>
  <c r="R63" i="1"/>
  <c r="Q63" i="1"/>
  <c r="P63" i="1" s="1"/>
  <c r="N63" i="1" s="1"/>
  <c r="O63" i="1"/>
  <c r="AA62" i="1"/>
  <c r="Z62" i="1"/>
  <c r="X62" i="1"/>
  <c r="V62" i="1"/>
  <c r="U62" i="1"/>
  <c r="T62" i="1"/>
  <c r="S62" i="1"/>
  <c r="P62" i="1" s="1"/>
  <c r="N62" i="1" s="1"/>
  <c r="R62" i="1"/>
  <c r="Q62" i="1"/>
  <c r="O62" i="1"/>
  <c r="AA61" i="1"/>
  <c r="Z61" i="1"/>
  <c r="X61" i="1"/>
  <c r="V61" i="1"/>
  <c r="U61" i="1"/>
  <c r="T61" i="1"/>
  <c r="S61" i="1"/>
  <c r="R61" i="1"/>
  <c r="Q61" i="1"/>
  <c r="P61" i="1" s="1"/>
  <c r="N61" i="1" s="1"/>
  <c r="O61" i="1"/>
  <c r="AA60" i="1"/>
  <c r="Z60" i="1"/>
  <c r="X60" i="1"/>
  <c r="V60" i="1"/>
  <c r="U60" i="1"/>
  <c r="T60" i="1"/>
  <c r="S60" i="1"/>
  <c r="P60" i="1" s="1"/>
  <c r="N60" i="1" s="1"/>
  <c r="R60" i="1"/>
  <c r="Q60" i="1"/>
  <c r="O60" i="1"/>
  <c r="AA59" i="1"/>
  <c r="Z59" i="1"/>
  <c r="X59" i="1"/>
  <c r="V59" i="1"/>
  <c r="U59" i="1"/>
  <c r="T59" i="1"/>
  <c r="S59" i="1"/>
  <c r="R59" i="1"/>
  <c r="Q59" i="1"/>
  <c r="P59" i="1" s="1"/>
  <c r="N59" i="1" s="1"/>
  <c r="O59" i="1"/>
  <c r="AA58" i="1"/>
  <c r="Z58" i="1"/>
  <c r="X58" i="1"/>
  <c r="V58" i="1"/>
  <c r="U58" i="1"/>
  <c r="T58" i="1"/>
  <c r="S58" i="1"/>
  <c r="P58" i="1" s="1"/>
  <c r="N58" i="1" s="1"/>
  <c r="R58" i="1"/>
  <c r="Q58" i="1"/>
  <c r="O58" i="1"/>
  <c r="AA57" i="1"/>
  <c r="Z57" i="1"/>
  <c r="X57" i="1"/>
  <c r="V57" i="1"/>
  <c r="U57" i="1"/>
  <c r="T57" i="1"/>
  <c r="S57" i="1"/>
  <c r="R57" i="1"/>
  <c r="Q57" i="1"/>
  <c r="P57" i="1" s="1"/>
  <c r="N57" i="1" s="1"/>
  <c r="O57" i="1"/>
  <c r="AA56" i="1"/>
  <c r="Z56" i="1"/>
  <c r="X56" i="1"/>
  <c r="V56" i="1"/>
  <c r="U56" i="1"/>
  <c r="T56" i="1"/>
  <c r="S56" i="1"/>
  <c r="P56" i="1" s="1"/>
  <c r="N56" i="1" s="1"/>
  <c r="R56" i="1"/>
  <c r="Q56" i="1"/>
  <c r="O56" i="1"/>
  <c r="AA55" i="1"/>
  <c r="Z55" i="1"/>
  <c r="X55" i="1"/>
  <c r="V55" i="1"/>
  <c r="U55" i="1"/>
  <c r="T55" i="1"/>
  <c r="S55" i="1"/>
  <c r="R55" i="1"/>
  <c r="Q55" i="1"/>
  <c r="P55" i="1" s="1"/>
  <c r="N55" i="1" s="1"/>
  <c r="O55" i="1"/>
  <c r="AA54" i="1"/>
  <c r="Z54" i="1"/>
  <c r="X54" i="1"/>
  <c r="V54" i="1"/>
  <c r="U54" i="1"/>
  <c r="T54" i="1"/>
  <c r="S54" i="1"/>
  <c r="P54" i="1" s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P47" i="1" s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P27" i="1" s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H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P211" i="1"/>
  <c r="N211" i="1" s="1"/>
  <c r="N286" i="1"/>
  <c r="P175" i="1"/>
  <c r="N175" i="1" s="1"/>
  <c r="P167" i="1"/>
  <c r="P240" i="1"/>
  <c r="N240" i="1" s="1"/>
  <c r="P383" i="1"/>
  <c r="N383" i="1" s="1"/>
  <c r="P351" i="1"/>
  <c r="N439" i="1"/>
  <c r="P48" i="1"/>
  <c r="N48" i="1" s="1"/>
  <c r="P151" i="1"/>
  <c r="N151" i="1" s="1"/>
  <c r="P479" i="1"/>
  <c r="N479" i="1"/>
  <c r="P487" i="1"/>
  <c r="N487" i="1" s="1"/>
  <c r="P412" i="1"/>
  <c r="N412" i="1" s="1"/>
  <c r="P335" i="1"/>
  <c r="N335" i="1" s="1"/>
  <c r="P35" i="1"/>
  <c r="N35" i="1" s="1"/>
  <c r="P123" i="1"/>
  <c r="N123" i="1" s="1"/>
  <c r="P168" i="1"/>
  <c r="N168" i="1" s="1"/>
  <c r="P283" i="1"/>
  <c r="N283" i="1" s="1"/>
  <c r="P314" i="1"/>
  <c r="N314" i="1" s="1"/>
  <c r="N444" i="1"/>
  <c r="P363" i="1"/>
  <c r="N363" i="1" s="1"/>
  <c r="N166" i="1"/>
  <c r="P299" i="1"/>
  <c r="N299" i="1" s="1"/>
  <c r="N64" i="1"/>
  <c r="P40" i="1"/>
  <c r="N40" i="1" s="1"/>
  <c r="P197" i="1"/>
  <c r="N197" i="1" s="1"/>
  <c r="P88" i="1"/>
  <c r="N88" i="1" s="1"/>
  <c r="N420" i="1"/>
  <c r="N27" i="1"/>
  <c r="P104" i="1"/>
  <c r="N104" i="1" s="1"/>
  <c r="N236" i="1"/>
  <c r="P467" i="1"/>
  <c r="N467" i="1" s="1"/>
  <c r="P488" i="1"/>
  <c r="N488" i="1" s="1"/>
  <c r="N403" i="1"/>
  <c r="P475" i="1"/>
  <c r="N475" i="1"/>
  <c r="P180" i="1"/>
  <c r="N180" i="1"/>
  <c r="P203" i="1"/>
  <c r="N203" i="1" s="1"/>
  <c r="P476" i="1"/>
  <c r="N476" i="1"/>
  <c r="N478" i="1"/>
  <c r="P184" i="1"/>
  <c r="N184" i="1" s="1"/>
  <c r="P207" i="1"/>
  <c r="N207" i="1" s="1"/>
  <c r="P371" i="1"/>
  <c r="N371" i="1"/>
  <c r="P128" i="1"/>
  <c r="P148" i="1"/>
  <c r="N148" i="1"/>
  <c r="P130" i="1"/>
  <c r="N130" i="1" s="1"/>
  <c r="N512" i="1"/>
  <c r="P52" i="1"/>
  <c r="N52" i="1" s="1"/>
  <c r="P222" i="1"/>
  <c r="P348" i="1"/>
  <c r="N348" i="1" s="1"/>
  <c r="P44" i="1"/>
  <c r="N44" i="1" s="1"/>
  <c r="N47" i="1"/>
  <c r="P23" i="1"/>
  <c r="N23" i="1"/>
  <c r="P80" i="1"/>
  <c r="N80" i="1" s="1"/>
  <c r="P15" i="1"/>
  <c r="N15" i="1"/>
  <c r="P152" i="1"/>
  <c r="N152" i="1"/>
  <c r="P244" i="1"/>
  <c r="N244" i="1"/>
  <c r="P20" i="1"/>
  <c r="N20" i="1" s="1"/>
  <c r="N188" i="1"/>
  <c r="P34" i="1"/>
  <c r="N34" i="1" s="1"/>
  <c r="P349" i="1"/>
  <c r="N349" i="1" s="1"/>
  <c r="P19" i="1"/>
  <c r="N19" i="1"/>
  <c r="N103" i="1"/>
  <c r="P474" i="1"/>
  <c r="N474" i="1" s="1"/>
  <c r="P481" i="1"/>
  <c r="N481" i="1" s="1"/>
  <c r="P164" i="1"/>
  <c r="N164" i="1" s="1"/>
  <c r="P199" i="1"/>
  <c r="N199" i="1"/>
  <c r="P39" i="1"/>
  <c r="N39" i="1"/>
  <c r="P43" i="1"/>
  <c r="N43" i="1"/>
  <c r="P51" i="1"/>
  <c r="N51" i="1"/>
  <c r="P118" i="1"/>
  <c r="N118" i="1"/>
  <c r="P179" i="1"/>
  <c r="N179" i="1"/>
  <c r="P232" i="1"/>
  <c r="N232" i="1" s="1"/>
  <c r="P372" i="1"/>
  <c r="N372" i="1" s="1"/>
  <c r="P483" i="1"/>
  <c r="N483" i="1" s="1"/>
  <c r="N128" i="1"/>
  <c r="P353" i="1"/>
  <c r="N353" i="1" s="1"/>
  <c r="P438" i="1"/>
  <c r="N438" i="1" s="1"/>
  <c r="P131" i="1"/>
  <c r="N131" i="1"/>
  <c r="P173" i="1"/>
  <c r="N173" i="1" s="1"/>
  <c r="P324" i="1"/>
  <c r="N324" i="1" s="1"/>
  <c r="P16" i="1"/>
  <c r="N16" i="1" s="1"/>
  <c r="P187" i="1"/>
  <c r="N187" i="1"/>
  <c r="P275" i="1"/>
  <c r="N275" i="1" s="1"/>
  <c r="P280" i="1"/>
  <c r="P482" i="1"/>
  <c r="N482" i="1"/>
  <c r="P231" i="1"/>
  <c r="N231" i="1" s="1"/>
  <c r="P139" i="1"/>
  <c r="P458" i="1"/>
  <c r="N458" i="1" s="1"/>
  <c r="N500" i="1"/>
  <c r="N222" i="1"/>
  <c r="P279" i="1"/>
  <c r="N279" i="1" s="1"/>
  <c r="P368" i="1"/>
  <c r="N368" i="1" s="1"/>
  <c r="P413" i="1"/>
  <c r="N413" i="1" s="1"/>
  <c r="P459" i="1"/>
  <c r="N459" i="1"/>
  <c r="P491" i="1"/>
  <c r="N491" i="1" s="1"/>
  <c r="N36" i="1"/>
  <c r="P37" i="1"/>
  <c r="N37" i="1" s="1"/>
  <c r="P143" i="1"/>
  <c r="N143" i="1"/>
  <c r="N155" i="1"/>
  <c r="P32" i="1"/>
  <c r="N32" i="1" s="1"/>
  <c r="P99" i="1"/>
  <c r="N99" i="1" s="1"/>
  <c r="P36" i="1"/>
  <c r="P72" i="1"/>
  <c r="N72" i="1" s="1"/>
  <c r="N124" i="1"/>
  <c r="P192" i="1"/>
  <c r="N192" i="1" s="1"/>
  <c r="N163" i="1"/>
  <c r="P172" i="1"/>
  <c r="N172" i="1"/>
  <c r="P223" i="1"/>
  <c r="N223" i="1" s="1"/>
  <c r="P228" i="1"/>
  <c r="N228" i="1" s="1"/>
  <c r="P38" i="1"/>
  <c r="N38" i="1"/>
  <c r="P119" i="1"/>
  <c r="N119" i="1"/>
  <c r="N132" i="1"/>
  <c r="P191" i="1"/>
  <c r="N191" i="1" s="1"/>
  <c r="P212" i="1"/>
  <c r="N212" i="1" s="1"/>
  <c r="P216" i="1"/>
  <c r="N216" i="1"/>
  <c r="P220" i="1"/>
  <c r="N220" i="1" s="1"/>
  <c r="N367" i="1"/>
  <c r="N464" i="1"/>
  <c r="I13" i="1" l="1"/>
  <c r="I11" i="1" s="1"/>
  <c r="N278" i="1"/>
  <c r="N54" i="1"/>
  <c r="P269" i="1"/>
  <c r="N269" i="1" s="1"/>
  <c r="N282" i="1"/>
  <c r="P289" i="1"/>
  <c r="N289" i="1" s="1"/>
  <c r="P293" i="1"/>
  <c r="N293" i="1" s="1"/>
  <c r="P313" i="1"/>
  <c r="N313" i="1" s="1"/>
  <c r="N327" i="1"/>
  <c r="N507" i="1"/>
  <c r="P96" i="1"/>
  <c r="N96" i="1" s="1"/>
  <c r="P102" i="1"/>
  <c r="N102" i="1" s="1"/>
  <c r="P106" i="1"/>
  <c r="N106" i="1" s="1"/>
  <c r="P109" i="1"/>
  <c r="N109" i="1" s="1"/>
  <c r="P117" i="1"/>
  <c r="N117" i="1" s="1"/>
  <c r="N120" i="1"/>
  <c r="P121" i="1"/>
  <c r="N121" i="1" s="1"/>
  <c r="P122" i="1"/>
  <c r="N122" i="1" s="1"/>
  <c r="P126" i="1"/>
  <c r="P129" i="1"/>
  <c r="N129" i="1" s="1"/>
  <c r="P133" i="1"/>
  <c r="N133" i="1" s="1"/>
  <c r="N136" i="1"/>
  <c r="P141" i="1"/>
  <c r="N141" i="1" s="1"/>
  <c r="P142" i="1"/>
  <c r="N142" i="1" s="1"/>
  <c r="P201" i="1"/>
  <c r="N201" i="1" s="1"/>
  <c r="P230" i="1"/>
  <c r="N230" i="1" s="1"/>
  <c r="P241" i="1"/>
  <c r="N241" i="1" s="1"/>
  <c r="P246" i="1"/>
  <c r="N246" i="1" s="1"/>
  <c r="P249" i="1"/>
  <c r="N249" i="1" s="1"/>
  <c r="P250" i="1"/>
  <c r="N250" i="1" s="1"/>
  <c r="P253" i="1"/>
  <c r="N253" i="1" s="1"/>
  <c r="N358" i="1"/>
  <c r="N376" i="1"/>
  <c r="N382" i="1"/>
  <c r="N396" i="1"/>
  <c r="N398" i="1"/>
  <c r="P257" i="1"/>
  <c r="N257" i="1" s="1"/>
  <c r="P258" i="1"/>
  <c r="N258" i="1" s="1"/>
  <c r="P273" i="1"/>
  <c r="N273" i="1" s="1"/>
  <c r="P277" i="1"/>
  <c r="N277" i="1" s="1"/>
  <c r="P301" i="1"/>
  <c r="N301" i="1" s="1"/>
  <c r="P305" i="1"/>
  <c r="N305" i="1" s="1"/>
  <c r="P317" i="1"/>
  <c r="N317" i="1" s="1"/>
  <c r="N337" i="1"/>
  <c r="P89" i="1"/>
  <c r="N89" i="1" s="1"/>
  <c r="P98" i="1"/>
  <c r="N98" i="1" s="1"/>
  <c r="P113" i="1"/>
  <c r="N113" i="1" s="1"/>
  <c r="P86" i="1"/>
  <c r="N86" i="1" s="1"/>
  <c r="P21" i="1"/>
  <c r="N21" i="1" s="1"/>
  <c r="P42" i="1"/>
  <c r="N42" i="1" s="1"/>
  <c r="P46" i="1"/>
  <c r="N46" i="1" s="1"/>
  <c r="P50" i="1"/>
  <c r="N50" i="1" s="1"/>
  <c r="P67" i="1"/>
  <c r="N67" i="1" s="1"/>
  <c r="P83" i="1"/>
  <c r="N83" i="1" s="1"/>
  <c r="P90" i="1"/>
  <c r="N90" i="1" s="1"/>
  <c r="P92" i="1"/>
  <c r="N92" i="1" s="1"/>
  <c r="P153" i="1"/>
  <c r="N153" i="1" s="1"/>
  <c r="P154" i="1"/>
  <c r="N154" i="1" s="1"/>
  <c r="P202" i="1"/>
  <c r="N202" i="1" s="1"/>
  <c r="P206" i="1"/>
  <c r="N206" i="1" s="1"/>
  <c r="P210" i="1"/>
  <c r="N210" i="1" s="1"/>
  <c r="P255" i="1"/>
  <c r="N255" i="1" s="1"/>
  <c r="P266" i="1"/>
  <c r="N266" i="1" s="1"/>
  <c r="P270" i="1"/>
  <c r="N270" i="1" s="1"/>
  <c r="P497" i="1"/>
  <c r="N497" i="1" s="1"/>
  <c r="P359" i="1"/>
  <c r="N359" i="1" s="1"/>
  <c r="P457" i="1"/>
  <c r="N457" i="1" s="1"/>
  <c r="P466" i="1"/>
  <c r="N466" i="1" s="1"/>
  <c r="P26" i="1"/>
  <c r="N26" i="1" s="1"/>
  <c r="N29" i="1"/>
  <c r="P95" i="1"/>
  <c r="N95" i="1" s="1"/>
  <c r="P170" i="1"/>
  <c r="N170" i="1" s="1"/>
  <c r="P204" i="1"/>
  <c r="N204" i="1" s="1"/>
  <c r="P331" i="1"/>
  <c r="N331" i="1" s="1"/>
  <c r="P337" i="1"/>
  <c r="P350" i="1"/>
  <c r="P352" i="1"/>
  <c r="P354" i="1"/>
  <c r="N354" i="1" s="1"/>
  <c r="P356" i="1"/>
  <c r="N356" i="1" s="1"/>
  <c r="P370" i="1"/>
  <c r="N370" i="1" s="1"/>
  <c r="P374" i="1"/>
  <c r="N374" i="1" s="1"/>
  <c r="P380" i="1"/>
  <c r="N380" i="1" s="1"/>
  <c r="P402" i="1"/>
  <c r="N402" i="1" s="1"/>
  <c r="P404" i="1"/>
  <c r="N404" i="1" s="1"/>
  <c r="P406" i="1"/>
  <c r="N406" i="1" s="1"/>
  <c r="P410" i="1"/>
  <c r="N410" i="1" s="1"/>
  <c r="N418" i="1"/>
  <c r="P429" i="1"/>
  <c r="N429" i="1" s="1"/>
  <c r="P462" i="1"/>
  <c r="N462" i="1" s="1"/>
  <c r="N465" i="1"/>
  <c r="P470" i="1"/>
  <c r="N470" i="1" s="1"/>
  <c r="P494" i="1"/>
  <c r="N494" i="1" s="1"/>
  <c r="P503" i="1"/>
  <c r="N503" i="1" s="1"/>
  <c r="P53" i="1"/>
  <c r="N53" i="1" s="1"/>
  <c r="N112" i="1"/>
  <c r="P114" i="1"/>
  <c r="N114" i="1" s="1"/>
  <c r="P134" i="1"/>
  <c r="N134" i="1" s="1"/>
  <c r="P147" i="1"/>
  <c r="N147" i="1" s="1"/>
  <c r="P281" i="1"/>
  <c r="N281" i="1" s="1"/>
  <c r="P285" i="1"/>
  <c r="N285" i="1" s="1"/>
  <c r="P298" i="1"/>
  <c r="N298" i="1" s="1"/>
  <c r="P302" i="1"/>
  <c r="N302" i="1" s="1"/>
  <c r="P310" i="1"/>
  <c r="N310" i="1" s="1"/>
  <c r="N319" i="1"/>
  <c r="P326" i="1"/>
  <c r="N326" i="1" s="1"/>
  <c r="P345" i="1"/>
  <c r="N345" i="1" s="1"/>
  <c r="N346" i="1"/>
  <c r="N351" i="1"/>
  <c r="P360" i="1"/>
  <c r="N360" i="1" s="1"/>
  <c r="P364" i="1"/>
  <c r="N364" i="1" s="1"/>
  <c r="P465" i="1"/>
  <c r="P469" i="1"/>
  <c r="N469" i="1" s="1"/>
  <c r="P17" i="1"/>
  <c r="N17" i="1" s="1"/>
  <c r="P22" i="1"/>
  <c r="N22" i="1" s="1"/>
  <c r="P31" i="1"/>
  <c r="N31" i="1" s="1"/>
  <c r="P82" i="1"/>
  <c r="N82" i="1" s="1"/>
  <c r="P160" i="1"/>
  <c r="N160" i="1" s="1"/>
  <c r="P162" i="1"/>
  <c r="N162" i="1" s="1"/>
  <c r="P181" i="1"/>
  <c r="N181" i="1" s="1"/>
  <c r="P182" i="1"/>
  <c r="P195" i="1"/>
  <c r="N195" i="1" s="1"/>
  <c r="P221" i="1"/>
  <c r="N221" i="1" s="1"/>
  <c r="P224" i="1"/>
  <c r="N224" i="1" s="1"/>
  <c r="P226" i="1"/>
  <c r="N226" i="1" s="1"/>
  <c r="P234" i="1"/>
  <c r="N234" i="1" s="1"/>
  <c r="P239" i="1"/>
  <c r="N239" i="1" s="1"/>
  <c r="P242" i="1"/>
  <c r="N242" i="1" s="1"/>
  <c r="P251" i="1"/>
  <c r="N251" i="1" s="1"/>
  <c r="P261" i="1"/>
  <c r="N261" i="1" s="1"/>
  <c r="P323" i="1"/>
  <c r="N323" i="1" s="1"/>
  <c r="P325" i="1"/>
  <c r="P327" i="1"/>
  <c r="P330" i="1"/>
  <c r="N330" i="1" s="1"/>
  <c r="P339" i="1"/>
  <c r="P343" i="1"/>
  <c r="N350" i="1"/>
  <c r="N385" i="1"/>
  <c r="P422" i="1"/>
  <c r="N422" i="1" s="1"/>
  <c r="P426" i="1"/>
  <c r="N426" i="1" s="1"/>
  <c r="P450" i="1"/>
  <c r="N450" i="1" s="1"/>
  <c r="P461" i="1"/>
  <c r="P463" i="1"/>
  <c r="N463" i="1" s="1"/>
  <c r="P468" i="1"/>
  <c r="P485" i="1"/>
  <c r="N485" i="1" s="1"/>
  <c r="P492" i="1"/>
  <c r="N492" i="1" s="1"/>
  <c r="P495" i="1"/>
  <c r="N495" i="1" s="1"/>
  <c r="N504" i="1"/>
  <c r="P18" i="1"/>
  <c r="N18" i="1" s="1"/>
  <c r="P70" i="1"/>
  <c r="N70" i="1" s="1"/>
  <c r="P93" i="1"/>
  <c r="N93" i="1" s="1"/>
  <c r="P94" i="1"/>
  <c r="N94" i="1" s="1"/>
  <c r="P111" i="1"/>
  <c r="N111" i="1" s="1"/>
  <c r="N137" i="1"/>
  <c r="P137" i="1"/>
  <c r="P140" i="1"/>
  <c r="N140" i="1" s="1"/>
  <c r="P156" i="1"/>
  <c r="N156" i="1" s="1"/>
  <c r="N157" i="1"/>
  <c r="P159" i="1"/>
  <c r="N159" i="1" s="1"/>
  <c r="P174" i="1"/>
  <c r="N174" i="1" s="1"/>
  <c r="P176" i="1"/>
  <c r="N176" i="1" s="1"/>
  <c r="P189" i="1"/>
  <c r="N189" i="1" s="1"/>
  <c r="N196" i="1"/>
  <c r="P214" i="1"/>
  <c r="N214" i="1" s="1"/>
  <c r="P252" i="1"/>
  <c r="N252" i="1" s="1"/>
  <c r="P265" i="1"/>
  <c r="N265" i="1" s="1"/>
  <c r="P278" i="1"/>
  <c r="P292" i="1"/>
  <c r="N292" i="1" s="1"/>
  <c r="P300" i="1"/>
  <c r="N300" i="1" s="1"/>
  <c r="P306" i="1"/>
  <c r="N306" i="1" s="1"/>
  <c r="P308" i="1"/>
  <c r="N308" i="1" s="1"/>
  <c r="P316" i="1"/>
  <c r="N316" i="1" s="1"/>
  <c r="P332" i="1"/>
  <c r="N332" i="1" s="1"/>
  <c r="P334" i="1"/>
  <c r="N334" i="1" s="1"/>
  <c r="N342" i="1"/>
  <c r="N352" i="1"/>
  <c r="P366" i="1"/>
  <c r="N366" i="1" s="1"/>
  <c r="P377" i="1"/>
  <c r="N377" i="1" s="1"/>
  <c r="P385" i="1"/>
  <c r="P405" i="1"/>
  <c r="N405" i="1" s="1"/>
  <c r="P430" i="1"/>
  <c r="P442" i="1"/>
  <c r="N442" i="1" s="1"/>
  <c r="P455" i="1"/>
  <c r="N455" i="1" s="1"/>
  <c r="P456" i="1"/>
  <c r="N456" i="1" s="1"/>
  <c r="N484" i="1"/>
  <c r="P499" i="1"/>
  <c r="N499" i="1" s="1"/>
  <c r="P506" i="1"/>
  <c r="N506" i="1" s="1"/>
  <c r="P509" i="1"/>
  <c r="N182" i="1"/>
  <c r="N139" i="1"/>
  <c r="N110" i="1"/>
  <c r="P135" i="1"/>
  <c r="N135" i="1" s="1"/>
  <c r="P110" i="1"/>
  <c r="N126" i="1"/>
  <c r="N167" i="1"/>
  <c r="P200" i="1"/>
  <c r="N200" i="1" s="1"/>
  <c r="P248" i="1"/>
  <c r="N248" i="1" s="1"/>
  <c r="P24" i="1"/>
  <c r="N24" i="1" s="1"/>
  <c r="P78" i="1"/>
  <c r="N78" i="1" s="1"/>
  <c r="N85" i="1"/>
  <c r="P171" i="1"/>
  <c r="N171" i="1" s="1"/>
  <c r="P183" i="1"/>
  <c r="N183" i="1" s="1"/>
  <c r="P208" i="1"/>
  <c r="N208" i="1" s="1"/>
  <c r="P233" i="1"/>
  <c r="N233" i="1" s="1"/>
  <c r="P247" i="1"/>
  <c r="N247" i="1" s="1"/>
  <c r="N325" i="1"/>
  <c r="N339" i="1"/>
  <c r="N343" i="1"/>
  <c r="N430" i="1"/>
  <c r="N461" i="1"/>
  <c r="N468" i="1"/>
  <c r="N509" i="1"/>
  <c r="P13" i="1"/>
  <c r="N13" i="1" s="1"/>
  <c r="P28" i="1"/>
  <c r="N28" i="1" s="1"/>
  <c r="P14" i="1"/>
  <c r="N14" i="1" s="1"/>
</calcChain>
</file>

<file path=xl/sharedStrings.xml><?xml version="1.0" encoding="utf-8"?>
<sst xmlns="http://schemas.openxmlformats.org/spreadsheetml/2006/main" count="506" uniqueCount="323">
  <si>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</si>
  <si>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</si>
  <si>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</si>
  <si>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</si>
  <si>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</si>
  <si>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</si>
  <si>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</si>
  <si>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</si>
  <si>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</si>
  <si>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</si>
  <si>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</si>
  <si>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</si>
  <si>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</si>
  <si>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</si>
  <si>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</si>
  <si>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</si>
  <si>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</si>
  <si>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</si>
  <si>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</si>
  <si>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</si>
  <si>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</si>
  <si>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</si>
  <si>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</si>
  <si>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</si>
  <si>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</si>
  <si>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</si>
  <si>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</si>
  <si>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</si>
  <si>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</si>
  <si>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</si>
  <si>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</si>
  <si>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</si>
  <si>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</si>
  <si>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</si>
  <si>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</si>
  <si>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</si>
  <si>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</si>
  <si>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</si>
  <si>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Use computer technology to research and present a topic</t>
  </si>
  <si>
    <t xml:space="preserve"> Give oral instructions in the workplace</t>
  </si>
  <si>
    <t xml:space="preserve"> Use standards to assess candidate performance</t>
  </si>
  <si>
    <t xml:space="preserve"> Facilitate interactive learning sessions for adult learners</t>
  </si>
  <si>
    <t xml:space="preserve"> Design learning sessions for adults</t>
  </si>
  <si>
    <t xml:space="preserve"> Deliver learning presentations for adult learners</t>
  </si>
  <si>
    <t xml:space="preserve"> Coach adult learner(s)</t>
  </si>
  <si>
    <t xml:space="preserve"> Participate in an informal meeting</t>
  </si>
  <si>
    <t xml:space="preserve"> Listen actively to gain information in an interactive situation</t>
  </si>
  <si>
    <t xml:space="preserve"> Develop and implement a work team plan</t>
  </si>
  <si>
    <t xml:space="preserve"> Lead a group/team to achieve an objective(s)</t>
  </si>
  <si>
    <t xml:space="preserve"> Demonstrate knowledge of performance management in an organisation</t>
  </si>
  <si>
    <t xml:space="preserve"> Provide customer service</t>
  </si>
  <si>
    <t xml:space="preserve"> Apply text processing skills to produce business documents</t>
  </si>
  <si>
    <t xml:space="preserve"> Apply text processing skills to produce specialist documents</t>
  </si>
  <si>
    <t xml:space="preserve"> Review text processing and information production practices in a business or organisational context</t>
  </si>
  <si>
    <t xml:space="preserve"> Use a word processor to produce documents for a business or organisation</t>
  </si>
  <si>
    <t xml:space="preserve"> Produce business or organisational information using word processing functions</t>
  </si>
  <si>
    <t xml:space="preserve"> Produce business or organisational information using advanced word processing functions</t>
  </si>
  <si>
    <t xml:space="preserve"> Demonstrate knowledge of and use office automation systems</t>
  </si>
  <si>
    <t xml:space="preserve"> Demonstrate and apply knowledge of office equipment and administration processes</t>
  </si>
  <si>
    <t xml:space="preserve"> Provide office reception services</t>
  </si>
  <si>
    <t xml:space="preserve"> Use office information, copying, and telecommunication systems</t>
  </si>
  <si>
    <t xml:space="preserve"> Demonstrate knowledge of record management systems within an organisation</t>
  </si>
  <si>
    <t xml:space="preserve"> Employ customer service techniques to accommodate customer behavioural styles in a workplace</t>
  </si>
  <si>
    <t xml:space="preserve"> Write in plain English</t>
  </si>
  <si>
    <t xml:space="preserve"> Interview in an informal situation</t>
  </si>
  <si>
    <t xml:space="preserve"> Interview in a formal situation</t>
  </si>
  <si>
    <t xml:space="preserve"> Be assertive in a range of specified situations</t>
  </si>
  <si>
    <t xml:space="preserve"> Communicate with people from other cultures</t>
  </si>
  <si>
    <t xml:space="preserve"> Speak to a known audience in a predictable situation</t>
  </si>
  <si>
    <t xml:space="preserve"> Present and defend an argument orally</t>
  </si>
  <si>
    <t xml:space="preserve"> Develop strategies to establish and maintain positive workplace relationships</t>
  </si>
  <si>
    <t xml:space="preserve"> Demonstrate and apply knowledge of a personal computer system</t>
  </si>
  <si>
    <t xml:space="preserve"> Manage and protect data in a personal computer system</t>
  </si>
  <si>
    <t xml:space="preserve"> Create a computer spreadsheet to provide a solution for organisation use</t>
  </si>
  <si>
    <t xml:space="preserve"> Use and maintain personal computer peripherals</t>
  </si>
  <si>
    <t xml:space="preserve"> Write a report</t>
  </si>
  <si>
    <t xml:space="preserve"> Write a short report</t>
  </si>
  <si>
    <t xml:space="preserve"> Demonstrate an understanding of ergonomic principles for computer workstations</t>
  </si>
  <si>
    <t xml:space="preserve"> Integrate business administration functions and systems</t>
  </si>
  <si>
    <t xml:space="preserve"> Prepare learning plans and provide guidance for individual adult learners</t>
  </si>
  <si>
    <t xml:space="preserve"> Establish, develop, and improve quality-focused aspects of customer relationships</t>
  </si>
  <si>
    <t xml:space="preserve"> Develop self to improve own performance in an organisation</t>
  </si>
  <si>
    <t xml:space="preserve"> Develop strategies to manage conflict in an organisation</t>
  </si>
  <si>
    <t xml:space="preserve"> Conduct formal meetings</t>
  </si>
  <si>
    <t xml:space="preserve"> Apply knowledge of a formal meeting</t>
  </si>
  <si>
    <t xml:space="preserve"> Contribute within a team or group which has an objective</t>
  </si>
  <si>
    <t xml:space="preserve"> Write an analytical report</t>
  </si>
  <si>
    <t xml:space="preserve"> Demonstrate knowledge of group processes</t>
  </si>
  <si>
    <t xml:space="preserve"> Deliver an oral presentation to an audience</t>
  </si>
  <si>
    <t xml:space="preserve"> Demonstrate and apply knowledge of communication process theory</t>
  </si>
  <si>
    <t xml:space="preserve"> Examine problem-solving models and explain associated techniques</t>
  </si>
  <si>
    <t xml:space="preserve"> Apply a problem-solving model</t>
  </si>
  <si>
    <t xml:space="preserve"> Write a job procedure</t>
  </si>
  <si>
    <t xml:space="preserve"> Manage interpersonal conflict</t>
  </si>
  <si>
    <t xml:space="preserve"> Give and respond to feedback on performance</t>
  </si>
  <si>
    <t xml:space="preserve"> Analyse feedback contexts and apply constructive feedback techniques</t>
  </si>
  <si>
    <t xml:space="preserve"> Analyse and use listening techniques and respond to information received</t>
  </si>
  <si>
    <t xml:space="preserve"> Develop strategies for communicating in a culturally diverse workplace</t>
  </si>
  <si>
    <t xml:space="preserve"> Collaborate within a team or group which has an objective</t>
  </si>
  <si>
    <t xml:space="preserve"> Plan, coordinate, and evaluate a business conference, event, or function</t>
  </si>
  <si>
    <t xml:space="preserve"> Manage travel arrangements for international business travel</t>
  </si>
  <si>
    <t xml:space="preserve"> Demonstrate and apply product and/or service knowledge</t>
  </si>
  <si>
    <t xml:space="preserve"> Demonstrate knowledge of, and prepare to participate in, organisational change</t>
  </si>
  <si>
    <t xml:space="preserve"> Write a user guide or technical text</t>
  </si>
  <si>
    <t xml:space="preserve"> Demonstrate knowledge and understanding of the nature and use of information in the public sector</t>
  </si>
  <si>
    <t xml:space="preserve"> Demonstrate knowledge of Te Tiriti o Waitangi/Treaty of Waitangi in respect to the public sector</t>
  </si>
  <si>
    <t xml:space="preserve"> Demonstrate knowledge and understanding of ethics in the New Zealand State sector</t>
  </si>
  <si>
    <t xml:space="preserve"> Describe Te Tiriti o Waitangi/Treaty of Waitangi and its application in the public sector</t>
  </si>
  <si>
    <t xml:space="preserve"> Identify key workplace organisational principles</t>
  </si>
  <si>
    <t xml:space="preserve"> Apply time management concepts and methods in business situations</t>
  </si>
  <si>
    <t xml:space="preserve"> Demonstrate knowledge of the New Zealand State Services Code of Conduct</t>
  </si>
  <si>
    <t xml:space="preserve"> Determine, source, support, and evaluate training and/or development for a team</t>
  </si>
  <si>
    <t xml:space="preserve"> Use and maintain a computer database for business reporting and decision making</t>
  </si>
  <si>
    <t xml:space="preserve"> Manage human resources as a manager in a business operation</t>
  </si>
  <si>
    <t xml:space="preserve"> Demonstrate and apply knowledge of quality assurance in a business operation</t>
  </si>
  <si>
    <t xml:space="preserve"> Present a reasoned argument in a report</t>
  </si>
  <si>
    <t xml:space="preserve"> Describe information and privacy legislation in relation to the public sector</t>
  </si>
  <si>
    <t xml:space="preserve"> Demonstrate knowledge of and use the government portal, agency website and intranet</t>
  </si>
  <si>
    <t xml:space="preserve"> Plan and monitor performance of others</t>
  </si>
  <si>
    <t xml:space="preserve"> Produce documents for a workplace using a computer</t>
  </si>
  <si>
    <t xml:space="preserve"> Demonstrate knowledge of New Zealand's government and the State sector</t>
  </si>
  <si>
    <t xml:space="preserve"> Use digital communications technologies</t>
  </si>
  <si>
    <t xml:space="preserve"> Demonstrate knowledge of leadership</t>
  </si>
  <si>
    <t xml:space="preserve"> Prepare computerised payroll and related administration records using payroll software</t>
  </si>
  <si>
    <t xml:space="preserve"> Produce a presentation using a desktop presentation computer application</t>
  </si>
  <si>
    <t xml:space="preserve"> Create and use a computer database to provide a solution for organisation use</t>
  </si>
  <si>
    <t xml:space="preserve"> Produce desktop published documents for organisation use</t>
  </si>
  <si>
    <t xml:space="preserve"> Read texts to research information</t>
  </si>
  <si>
    <t xml:space="preserve"> Develop and use customer satisfaction measurement tools</t>
  </si>
  <si>
    <t xml:space="preserve"> Describe the roles of central agencies and legislation that impact on the State sector</t>
  </si>
  <si>
    <t xml:space="preserve"> Key in text at 50 words per minute (wpm)</t>
  </si>
  <si>
    <t xml:space="preserve"> Establish a culturally safe and inclusive learning environment for adults in New Zealand's cultural setting</t>
  </si>
  <si>
    <t xml:space="preserve"> Deliver on-job training for adult trainees</t>
  </si>
  <si>
    <t xml:space="preserve"> Create and maintain a positive learning environment for adult learners</t>
  </si>
  <si>
    <t xml:space="preserve"> Contribute to organisational strategy development</t>
  </si>
  <si>
    <t xml:space="preserve"> Deliver group training sessions for adult learners</t>
  </si>
  <si>
    <t xml:space="preserve"> Demonstrate knowledge of the structure and role of the State sector, Parliament and Government</t>
  </si>
  <si>
    <t xml:space="preserve"> Train colleagues in the workplace</t>
  </si>
  <si>
    <t xml:space="preserve"> Behave according to organisational requirements</t>
  </si>
  <si>
    <t xml:space="preserve"> Apply calculations, data analysis, and statistical interpretation in a business context</t>
  </si>
  <si>
    <t xml:space="preserve"> Communicate information in a specified workplace</t>
  </si>
  <si>
    <t xml:space="preserve"> Implement a health and safety plan for a workplace</t>
  </si>
  <si>
    <t xml:space="preserve"> Monitor staff performance in an organisation</t>
  </si>
  <si>
    <t xml:space="preserve"> Provide mentoring in an organisation</t>
  </si>
  <si>
    <t xml:space="preserve"> Describe teams and team leadership</t>
  </si>
  <si>
    <t xml:space="preserve"> Demonstrate knowledge of management of change in an organisation</t>
  </si>
  <si>
    <t>Demonstrate knowledge of workplace health and safety requirements</t>
  </si>
  <si>
    <t>Fill in a form</t>
  </si>
  <si>
    <t xml:space="preserve"> Audit quality management systems for compliance with quality standards</t>
  </si>
  <si>
    <t xml:space="preserve"> Lead a team to achieve specified quality improvement objectives</t>
  </si>
  <si>
    <t xml:space="preserve"> Develop and implement a plan to gather, analyse and report on information for management of quality</t>
  </si>
  <si>
    <t xml:space="preserve"> Evaluate and recommend with justification the suitability of computer applications against user requirements</t>
  </si>
  <si>
    <t xml:space="preserve"> Create and monitor a project plan using a computer application</t>
  </si>
  <si>
    <t xml:space="preserve"> Use the Internet for information retrieval in an organisation</t>
  </si>
  <si>
    <t xml:space="preserve"> Demonstrate knowledge of and operate inventory systems</t>
  </si>
  <si>
    <t xml:space="preserve"> Key in text at 15 words per minute (wpm)</t>
  </si>
  <si>
    <t xml:space="preserve"> Key in text at 25 words per minute (wpm)</t>
  </si>
  <si>
    <t xml:space="preserve"> Demonstrate knowledge of and apply listening techniques</t>
  </si>
  <si>
    <t xml:space="preserve"> Participate and communicate in a team or group to complete a routine task</t>
  </si>
  <si>
    <t xml:space="preserve"> Select, assess, and read texts to gain knowledge</t>
  </si>
  <si>
    <t xml:space="preserve"> Write business correspondence for a workplace</t>
  </si>
  <si>
    <t xml:space="preserve"> Write business correspondence to convey complex ideas and information</t>
  </si>
  <si>
    <t xml:space="preserve"> Demonstrate knowledge of the legal system in New Zealand</t>
  </si>
  <si>
    <t xml:space="preserve"> Demonstrate knowledge of business entities</t>
  </si>
  <si>
    <t xml:space="preserve"> Determine applicant's suitability for credit</t>
  </si>
  <si>
    <t xml:space="preserve"> Administer financial collection processes</t>
  </si>
  <si>
    <t xml:space="preserve"> Demonstrate telephone techniques for debt collection</t>
  </si>
  <si>
    <t xml:space="preserve"> Demonstrate knowledge of legislation applicable to credit control</t>
  </si>
  <si>
    <t xml:space="preserve"> Administer credit control</t>
  </si>
  <si>
    <t xml:space="preserve"> Demonstrate knowledge of credit dispute resolution processes</t>
  </si>
  <si>
    <t xml:space="preserve"> Demonstrate knowledge of the repossession of goods in accordance with the Credit (Repossession) Act</t>
  </si>
  <si>
    <t xml:space="preserve"> Demonstrate introductory knowledge and understanding of New Zealand law</t>
  </si>
  <si>
    <t xml:space="preserve"> Operate a records management system in a public sector organisation</t>
  </si>
  <si>
    <t xml:space="preserve"> Demonstrate introductory knowledge of the public sector financial management system</t>
  </si>
  <si>
    <t xml:space="preserve"> Demonstrate knowledge of legislation</t>
  </si>
  <si>
    <t xml:space="preserve"> Produce a plan to enhance own learning</t>
  </si>
  <si>
    <t xml:space="preserve"> Manage own learning programme</t>
  </si>
  <si>
    <t xml:space="preserve"> Demonstrate skills to search, access, and select information</t>
  </si>
  <si>
    <t xml:space="preserve"> Describe, from an employee perspective, ways of dealing with employment relationship problems</t>
  </si>
  <si>
    <t xml:space="preserve"> Demonstrate knowledge of collective employment agreement negotiation processes</t>
  </si>
  <si>
    <t xml:space="preserve"> Plan a career pathway</t>
  </si>
  <si>
    <t xml:space="preserve"> Be interviewed in a formal interview</t>
  </si>
  <si>
    <t xml:space="preserve"> Perform the accounting functions for inventory</t>
  </si>
  <si>
    <t xml:space="preserve"> Apply the law of contract to a given fact situation</t>
  </si>
  <si>
    <t xml:space="preserve"> Apply the law of agency to a given fact situation</t>
  </si>
  <si>
    <t xml:space="preserve"> Apply the tort of negligence to a given fact situation</t>
  </si>
  <si>
    <t xml:space="preserve"> Demonstrate knowledge of the law of property in New Zealand</t>
  </si>
  <si>
    <t xml:space="preserve"> Apply consumer legislation to a given fact situation</t>
  </si>
  <si>
    <t xml:space="preserve"> Demonstrate knowledge of performance management systems in human resource management practice</t>
  </si>
  <si>
    <t xml:space="preserve"> Evaluate and maintain a programme for workforce health, safety, and wellness in an organisation</t>
  </si>
  <si>
    <t xml:space="preserve"> Describe human resource management in organisations in New Zealand</t>
  </si>
  <si>
    <t xml:space="preserve"> Demonstrate knowledge of risk management principles and guidelines in an organisation</t>
  </si>
  <si>
    <t xml:space="preserve"> Manage projects</t>
  </si>
  <si>
    <t xml:space="preserve"> Establish, develop, and improve quality-focused aspects of supplier relationships</t>
  </si>
  <si>
    <t xml:space="preserve"> Analyse data and communicate information for a specified purpose</t>
  </si>
  <si>
    <t xml:space="preserve"> Demonstrate knowledge required for quality auditing</t>
  </si>
  <si>
    <t xml:space="preserve"> Use statistical process control tools for the control and improvement of processes</t>
  </si>
  <si>
    <t xml:space="preserve"> Improve the effectiveness of a process in an organisation</t>
  </si>
  <si>
    <t xml:space="preserve"> Control flow of inputs in an operation in an organisation</t>
  </si>
  <si>
    <t xml:space="preserve"> Demonstrate introductory knowledge and understanding of New Zealand local government</t>
  </si>
  <si>
    <t xml:space="preserve"> Explain the requirements of the Health and Safety in Employment (HSE) Act 1992</t>
  </si>
  <si>
    <t xml:space="preserve"> Prepare candidate(s) for assessment against standards</t>
  </si>
  <si>
    <t xml:space="preserve"> Verify evidence for assessment</t>
  </si>
  <si>
    <t xml:space="preserve"> Design and evaluate assessment materials</t>
  </si>
  <si>
    <t xml:space="preserve"> Develop and facilitate individualised adult learning plans</t>
  </si>
  <si>
    <t xml:space="preserve"> Demonstrate knowledge of theoretical models of adult learning</t>
  </si>
  <si>
    <t xml:space="preserve"> Improve own professional knowledge and practice in adult education and training</t>
  </si>
  <si>
    <t xml:space="preserve"> Use data entry skills to input data</t>
  </si>
  <si>
    <t xml:space="preserve"> Demonstrate and apply knowledge of managing conflict in the workplace</t>
  </si>
  <si>
    <t xml:space="preserve"> Contribute within a group/team which has an objective(s)</t>
  </si>
  <si>
    <t xml:space="preserve"> Demonstrate and apply knowledge of communciation process theory</t>
  </si>
  <si>
    <t xml:space="preserve"> Communicate product information to sales clients</t>
  </si>
  <si>
    <t xml:space="preserve"> Collaborate within a group/team which has an objective(s)</t>
  </si>
  <si>
    <t xml:space="preserve"> Respond to customer enquiries by writing in a wide range of contexts</t>
  </si>
  <si>
    <t xml:space="preserve"> Apply skills and qualities of a salesperson in a retail or distribution environment</t>
  </si>
  <si>
    <t xml:space="preserve"> Demonstrate knowledge of time management</t>
  </si>
  <si>
    <t xml:space="preserve"> Describe stress and ways of dealing with it</t>
  </si>
  <si>
    <t xml:space="preserve"> Follow occupational safety and health principles in a contact centre</t>
  </si>
  <si>
    <t xml:space="preserve"> Organise, access and evaluate information to meet customer requirements in a contact centre</t>
  </si>
  <si>
    <t xml:space="preserve"> Establish and maintain effective working relationships in a contact centre</t>
  </si>
  <si>
    <t xml:space="preserve"> Assist customers with account enquiries in a contact centre</t>
  </si>
  <si>
    <t xml:space="preserve"> Respond to in-bound interactions relating to campaigns in a contact centre</t>
  </si>
  <si>
    <t xml:space="preserve"> Conduct out-bound campaigns from a contact centre</t>
  </si>
  <si>
    <t xml:space="preserve"> Plan and allocate work to individuals in a contact centre</t>
  </si>
  <si>
    <t xml:space="preserve"> Plan, organise, and evaluate training and development activities for a workplace team</t>
  </si>
  <si>
    <t xml:space="preserve"> Process emergency service calls at an emergency response contact centre</t>
  </si>
  <si>
    <t xml:space="preserve"> Dispatch resources from an emergency response contact centre in response to emergency service calls</t>
  </si>
  <si>
    <t xml:space="preserve"> Prepare business plan and budget for a contact centre</t>
  </si>
  <si>
    <t xml:space="preserve"> Demonstrate knowledge of workflow management in a contact centre</t>
  </si>
  <si>
    <t xml:space="preserve"> Demonstrate knowledge of technology developments relevant to contact centres</t>
  </si>
  <si>
    <t xml:space="preserve"> Use the internet for information retrieval in an organisation</t>
  </si>
  <si>
    <t xml:space="preserve"> Plan for and carry out staff selection</t>
  </si>
  <si>
    <t xml:space="preserve"> Prepare for and conduct staff exit in an organisation</t>
  </si>
  <si>
    <t xml:space="preserve"> Demonstrate knowledge of legislation applicable to contact centres</t>
  </si>
  <si>
    <t xml:space="preserve"> Write a proposal</t>
  </si>
  <si>
    <t xml:space="preserve"> Read Texts with Understanding</t>
  </si>
  <si>
    <t xml:space="preserve"> Create and use a computer spreadsheet to solve a problem</t>
  </si>
  <si>
    <t xml:space="preserve"> Use computer technology to solve a specified problem</t>
  </si>
  <si>
    <t xml:space="preserve"> Manage and protect data in a personal computer </t>
  </si>
  <si>
    <t xml:space="preserve">  Plan for and carry out staff selection</t>
  </si>
  <si>
    <t xml:space="preserve"> Analyse and improve the effectiveness of a system in an operation in an organisation</t>
  </si>
  <si>
    <t xml:space="preserve"> Describe a system in an operation in an organisation</t>
  </si>
  <si>
    <t xml:space="preserve"> Write a report </t>
  </si>
  <si>
    <t xml:space="preserve"> Demonstrate knowledge of group processes </t>
  </si>
  <si>
    <t xml:space="preserve"> Write a job procedure </t>
  </si>
  <si>
    <t xml:space="preserve"> Analyse feedback contexts and apply constructive feedback techniques </t>
  </si>
  <si>
    <t xml:space="preserve"> Listen actively to gain information in an interactive situation </t>
  </si>
  <si>
    <t xml:space="preserve"> Analyse and use listening techniques and respond to information received </t>
  </si>
  <si>
    <t xml:space="preserve"> Prepare business information for management </t>
  </si>
  <si>
    <t xml:space="preserve"> Present business information for a business purpose </t>
  </si>
  <si>
    <t xml:space="preserve"> Plan, organise, and record business meetings </t>
  </si>
  <si>
    <t xml:space="preserve"> Manage business meetings to achieve objectives </t>
  </si>
  <si>
    <t xml:space="preserve"> Answer customer enquiries on the telephone in a wide range of contexts </t>
  </si>
  <si>
    <t xml:space="preserve"> Respond to customer enquiries by writing in a range of contexts </t>
  </si>
  <si>
    <t xml:space="preserve"> Demonstrate and apply product and/or service knowledge </t>
  </si>
  <si>
    <t xml:space="preserve"> Demonstrate knowledge and understanding of the nature and use of information in the public sector </t>
  </si>
  <si>
    <t xml:space="preserve"> Demonstrate knowledge of public finance </t>
  </si>
  <si>
    <t xml:space="preserve"> Demonstrate knowledge of management administrative services </t>
  </si>
  <si>
    <t xml:space="preserve"> Provide and evaluate management administrative services </t>
  </si>
  <si>
    <t xml:space="preserve"> Manage travel arrangements for domestic business travel </t>
  </si>
  <si>
    <t xml:space="preserve"> Demonstrate knowledge of hospital clinical administration support services </t>
  </si>
  <si>
    <t xml:space="preserve"> Promote the participation of management and staff in quality initiatives</t>
  </si>
  <si>
    <t xml:space="preserve"> Contribute to organisational strategy development </t>
  </si>
  <si>
    <t xml:space="preserve"> Manage administration services </t>
  </si>
  <si>
    <t xml:space="preserve"> Write minutes for a formal meeting</t>
  </si>
  <si>
    <t xml:space="preserve"> Demonstrate knowledge of theory in relation to management in organisations</t>
  </si>
  <si>
    <t xml:space="preserve"> Demonstrate knowledge of diversity in the workplace</t>
  </si>
  <si>
    <t xml:space="preserve"> Demonstrate knowledge of workplace health and safety requirements</t>
  </si>
  <si>
    <t xml:space="preserve"> Conduct an interview in a formal situation</t>
  </si>
  <si>
    <t xml:space="preserve"> Select, read, and assess texts to gain knowledge</t>
  </si>
  <si>
    <t xml:space="preserve"> Fill in a form</t>
  </si>
  <si>
    <t xml:space="preserve"> Describe care and timeliness as an employee</t>
  </si>
  <si>
    <t>Design learning sessions for adults</t>
  </si>
  <si>
    <t xml:space="preserve"> Participate in a team or group which has an objective</t>
  </si>
  <si>
    <t xml:space="preserve"> Conduct a formal meeting</t>
  </si>
  <si>
    <t xml:space="preserve"> Explain and use contact centre equipment and systems</t>
  </si>
  <si>
    <t xml:space="preserve"> Lead a team to achieve a complex objective</t>
  </si>
  <si>
    <t xml:space="preserve"> Explain quality monitoring in a contact centre</t>
  </si>
  <si>
    <t xml:space="preserve"> Monitor quality of customer interactions in a contact centre</t>
  </si>
  <si>
    <t xml:space="preserve"> Demonstrate skills in managing staff  exit in an organisation</t>
  </si>
  <si>
    <t xml:space="preserve"> Apply spreadsheet features to present data to meet a brief</t>
  </si>
  <si>
    <t xml:space="preserve"> Identify and explain influences on an organisation</t>
  </si>
  <si>
    <t xml:space="preserve"> Participate in a team to achieve specified quality improvement objectives</t>
  </si>
  <si>
    <t xml:space="preserve"> Use a desktop publishing application to produce documents</t>
  </si>
  <si>
    <t xml:space="preserve"> Demonstrate knowledge of computing hardware, software and terminology to select digital tools for specified purposes</t>
  </si>
  <si>
    <t xml:space="preserve"> Troubleshoot, fix and escalate simple or routine computing and connectivity problems</t>
  </si>
  <si>
    <t xml:space="preserve"> Use the main features and functions of a presentation application for a purpose</t>
  </si>
  <si>
    <t xml:space="preserve"> Use digital tools and critical thinking to analyse data and identify solutions to problems
</t>
  </si>
  <si>
    <t xml:space="preserve"> Apply digital tools to create and monitor a project plan</t>
  </si>
  <si>
    <t xml:space="preserve"> Describe principles and theories of adult learning</t>
  </si>
  <si>
    <t xml:space="preserve"> Develop, maintain, and strengthen external relationships for a small business</t>
  </si>
  <si>
    <t xml:space="preserve"> Manage accounts payable and receivable for a business entity</t>
  </si>
  <si>
    <t xml:space="preserve"> Prepare budgets and monitor business performance against budgets for a business entity</t>
  </si>
  <si>
    <t xml:space="preserve"> Apply accounting principles and practices for a business entity</t>
  </si>
  <si>
    <t xml:space="preserve"> Demonstrate knowledge of the use of contact centre statistics and technology in achieving contact centre metrics</t>
  </si>
  <si>
    <t xml:space="preserve"> Manage a contract for service</t>
  </si>
  <si>
    <t xml:space="preserve"> Deliver learning sessions for adults</t>
  </si>
  <si>
    <t xml:space="preserve"> Use the internet and common digital devices and software to gather information and connect with other users and devices</t>
  </si>
  <si>
    <t xml:space="preserve"> Implement change in a work team</t>
  </si>
  <si>
    <t xml:space="preserve"> Use a word processing application to integrate images, spreadsheet and database data into documents</t>
  </si>
  <si>
    <t xml:space="preserve"> Analyse the impact(s) of internal and external influences, and assess their consequence(s) for a business entity</t>
  </si>
  <si>
    <t xml:space="preserve"> Communicate with contact centre customers to meet their needs</t>
  </si>
  <si>
    <t xml:space="preserve"> Describe and compare different styles of team leadership for a business entity</t>
  </si>
  <si>
    <t xml:space="preserve"> Develop objectives for a team</t>
  </si>
  <si>
    <t xml:space="preserve"> Apply principles for effective performance within a team</t>
  </si>
  <si>
    <t xml:space="preserve"> Communicate within a specified organisational context</t>
  </si>
  <si>
    <t xml:space="preserve"> Apply a problem solving method to a problem</t>
  </si>
  <si>
    <t xml:space="preserve"> Manage a team to contribute to a business entity's objectives</t>
  </si>
  <si>
    <t xml:space="preserve"> Manage work flows</t>
  </si>
  <si>
    <t xml:space="preserve"> Manage professional and ethical behaviour of staff in a business operation</t>
  </si>
  <si>
    <t xml:space="preserve"> Provide business administration support using business technology</t>
  </si>
  <si>
    <t xml:space="preserve"> Obtain, communicate, and reproduce business information using business technology</t>
  </si>
  <si>
    <t xml:space="preserve"> Process data to produce information for business purposes</t>
  </si>
  <si>
    <t xml:space="preserve"> Produce business documents using software applications</t>
  </si>
  <si>
    <t xml:space="preserve"> Provide administrative services using business technology and systems</t>
  </si>
  <si>
    <t xml:space="preserve"> Produce business information using data processing tools</t>
  </si>
  <si>
    <t xml:space="preserve"> Demonstrate knowledge of financial management for an entity</t>
  </si>
  <si>
    <t xml:space="preserve"> Prepare and use budgets for an entity</t>
  </si>
  <si>
    <t xml:space="preserve"> Produce business documents using advanced features and functions of software applications</t>
  </si>
  <si>
    <t>Version 1.0, Created in August 2019</t>
  </si>
  <si>
    <t>Credit Reporting Spreadsheet - Business Management</t>
  </si>
  <si>
    <t>Write documents to achieve effective communication for a business purpose</t>
  </si>
  <si>
    <t>Version 2.0, Created in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</si>
</sst>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/mm/yy;@"/>
  </numFmts>
  <fonts count="23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Helvetica 45 Light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17365D"/>
      <name val="Helvetica 45 Light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Helvetica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2" applyFont="1" applyBorder="1" applyAlignment="1" applyProtection="1">
      <alignment vertical="center" wrapText="1"/>
    </xf>
    <xf numFmtId="0" fontId="0" fillId="0" borderId="0" xfId="0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Protection="1">
      <protection locked="0"/>
    </xf>
    <xf numFmtId="0" fontId="9" fillId="0" borderId="0" xfId="2" applyFont="1" applyFill="1" applyBorder="1" applyAlignment="1" applyProtection="1"/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Protection="1"/>
    <xf numFmtId="0" fontId="5" fillId="0" borderId="6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Protection="1"/>
    <xf numFmtId="164" fontId="5" fillId="0" borderId="1" xfId="0" applyNumberFormat="1" applyFont="1" applyFill="1" applyBorder="1" applyProtection="1"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</xf>
    <xf numFmtId="0" fontId="5" fillId="0" borderId="2" xfId="0" applyFont="1" applyFill="1" applyBorder="1" applyProtection="1">
      <protection locked="0"/>
    </xf>
    <xf numFmtId="0" fontId="5" fillId="0" borderId="0" xfId="0" applyFont="1" applyFill="1" applyAlignment="1" applyProtection="1">
      <alignment horizontal="left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15" fillId="3" borderId="0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0" fontId="8" fillId="2" borderId="19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center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Protection="1"/>
    <xf numFmtId="0" fontId="8" fillId="0" borderId="0" xfId="0" applyFont="1" applyFill="1" applyProtection="1"/>
    <xf numFmtId="1" fontId="5" fillId="0" borderId="2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 vertical="center"/>
    </xf>
    <xf numFmtId="0" fontId="16" fillId="0" borderId="0" xfId="2" applyFont="1" applyFill="1" applyAlignment="1" applyProtection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/>
    <xf numFmtId="0" fontId="17" fillId="0" borderId="0" xfId="0" applyFont="1" applyFill="1" applyAlignment="1" applyProtection="1">
      <alignment horizontal="left"/>
    </xf>
    <xf numFmtId="0" fontId="0" fillId="0" borderId="0" xfId="0" applyFill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left"/>
    </xf>
    <xf numFmtId="49" fontId="0" fillId="0" borderId="0" xfId="0" applyNumberFormat="1" applyFont="1"/>
    <xf numFmtId="0" fontId="18" fillId="0" borderId="0" xfId="0" applyFont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ill="1" applyAlignment="1" applyProtection="1">
      <alignment horizontal="left"/>
    </xf>
    <xf numFmtId="1" fontId="0" fillId="0" borderId="0" xfId="0" applyNumberFormat="1" applyFill="1" applyBorder="1" applyAlignment="1">
      <alignment horizontal="left"/>
    </xf>
    <xf numFmtId="3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1" fontId="19" fillId="0" borderId="0" xfId="1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ill="1" applyAlignment="1" applyProtection="1">
      <alignment horizontal="right"/>
    </xf>
    <xf numFmtId="1" fontId="5" fillId="0" borderId="0" xfId="0" applyNumberFormat="1" applyFont="1" applyBorder="1" applyAlignment="1">
      <alignment horizontal="left" vertical="center" wrapText="1"/>
    </xf>
    <xf numFmtId="0" fontId="20" fillId="0" borderId="0" xfId="0" applyFont="1" applyFill="1"/>
    <xf numFmtId="0" fontId="20" fillId="0" borderId="0" xfId="0" applyFont="1"/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Fill="1"/>
    <xf numFmtId="0" fontId="20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/>
    <xf numFmtId="0" fontId="13" fillId="0" borderId="0" xfId="0" applyFont="1" applyFill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right"/>
    </xf>
    <xf numFmtId="0" fontId="12" fillId="0" borderId="0" xfId="2" applyFont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8" fillId="3" borderId="13" xfId="0" applyFont="1" applyFill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left"/>
    </xf>
    <xf numFmtId="0" fontId="12" fillId="0" borderId="0" xfId="2" applyFont="1" applyBorder="1" applyAlignment="1" applyProtection="1">
      <alignment horizontal="left" vertical="center" wrapText="1"/>
    </xf>
  </cellXfs>
  <cellStyles count="3">
    <cellStyle name="Comma [0] 2" xfId="1" xr:uid="{00000000-0005-0000-0000-000000000000}"/>
    <cellStyle name="Hyperlink" xfId="2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133350</xdr:rowOff>
    </xdr:from>
    <xdr:to>
      <xdr:col>1</xdr:col>
      <xdr:colOff>533400</xdr:colOff>
      <xdr:row>0</xdr:row>
      <xdr:rowOff>428625</xdr:rowOff>
    </xdr:to>
    <xdr:pic>
      <xdr:nvPicPr>
        <xdr:cNvPr id="200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133350</xdr:rowOff>
    </xdr:from>
    <xdr:to>
      <xdr:col>1</xdr:col>
      <xdr:colOff>533400</xdr:colOff>
      <xdr:row>0</xdr:row>
      <xdr:rowOff>428625</xdr:rowOff>
    </xdr:to>
    <xdr:pic>
      <xdr:nvPicPr>
        <xdr:cNvPr id="6873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ColWidth="9.1328125" defaultRowHeight="12.75"/>
  <cols>
    <col min="1" max="1" width="5.86328125" style="5" customWidth="1"/>
    <col min="2" max="3" width="18.73046875" style="5" customWidth="1"/>
    <col min="4" max="4" width="12.3984375" style="5" customWidth="1"/>
    <col min="5" max="5" width="14" style="6" customWidth="1"/>
    <col min="6" max="6" width="74.265625" style="5" customWidth="1"/>
    <col min="7" max="7" width="11.265625" style="5" customWidth="1"/>
    <col min="8" max="8" width="69.3984375" style="5" hidden="1" customWidth="1"/>
    <col min="9" max="9" width="10.73046875" style="5" customWidth="1"/>
    <col min="10" max="10" width="18.3984375" style="6" customWidth="1"/>
    <col min="11" max="11" width="22.86328125" style="6" customWidth="1"/>
    <col min="12" max="12" width="13.86328125" style="6" customWidth="1"/>
    <col min="13" max="13" width="9.1328125" style="5"/>
    <col min="14" max="14" width="51.265625" style="5" customWidth="1"/>
    <col min="15" max="22" width="9.1328125" style="5" hidden="1" customWidth="1"/>
    <col min="23" max="23" width="13.59765625" style="5" hidden="1" customWidth="1"/>
    <col min="24" max="27" width="9.1328125" style="5" hidden="1" customWidth="1"/>
    <col min="28" max="16384" width="9.1328125" style="5"/>
  </cols>
  <sheetData>
    <row r="1" spans="1:27" ht="45" customHeight="1"/>
    <row r="2" spans="1:27" ht="20.65">
      <c r="A2" s="66" t="s">
        <v>320</v>
      </c>
      <c r="B2" s="30"/>
      <c r="C2" s="30"/>
      <c r="D2" s="30"/>
      <c r="E2" s="27"/>
      <c r="F2" s="27"/>
      <c r="L2" s="61" t="s">
        <v>36</v>
      </c>
    </row>
    <row r="3" spans="1:27" ht="20.25" customHeight="1">
      <c r="A3" s="107" t="s">
        <v>322</v>
      </c>
      <c r="B3" s="107"/>
      <c r="C3" s="107"/>
      <c r="D3" s="107"/>
      <c r="J3" s="5"/>
      <c r="L3" s="32" t="s">
        <v>37</v>
      </c>
    </row>
    <row r="4" spans="1:27" ht="15">
      <c r="A4" s="31"/>
      <c r="B4" s="31"/>
      <c r="C4" s="31"/>
      <c r="D4" s="31"/>
      <c r="J4" s="5"/>
      <c r="L4" s="60" t="s">
        <v>22</v>
      </c>
    </row>
    <row r="5" spans="1:27" ht="15">
      <c r="A5" s="33" t="s">
        <v>35</v>
      </c>
      <c r="B5" s="31"/>
      <c r="C5" s="31"/>
      <c r="D5" s="31"/>
    </row>
    <row r="6" spans="1:27" ht="15">
      <c r="A6" s="31"/>
      <c r="B6" s="31"/>
      <c r="C6" s="31"/>
      <c r="D6" s="31"/>
    </row>
    <row r="7" spans="1:27" ht="13.15">
      <c r="A7" s="114" t="s">
        <v>8</v>
      </c>
      <c r="B7" s="114"/>
      <c r="C7" s="7"/>
      <c r="J7" s="5"/>
      <c r="L7" s="32"/>
    </row>
    <row r="8" spans="1:27" ht="13.15">
      <c r="A8" s="114" t="s">
        <v>9</v>
      </c>
      <c r="B8" s="114"/>
      <c r="C8" s="7"/>
      <c r="F8" s="8"/>
      <c r="G8" s="8"/>
      <c r="H8" s="8"/>
      <c r="J8" s="5"/>
      <c r="L8" s="32"/>
    </row>
    <row r="9" spans="1:27" ht="13.5" thickBot="1">
      <c r="D9" s="9"/>
      <c r="E9" s="109"/>
      <c r="F9" s="109"/>
      <c r="G9" s="109"/>
      <c r="H9" s="109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112" t="s">
        <v>7</v>
      </c>
      <c r="F10" s="112"/>
      <c r="G10" s="112"/>
      <c r="H10" s="112"/>
      <c r="I10" s="113"/>
      <c r="J10" s="113"/>
      <c r="K10" s="110" t="s">
        <v>10</v>
      </c>
      <c r="L10" s="111"/>
    </row>
    <row r="11" spans="1:27" s="27" customFormat="1" ht="13.5" customHeight="1">
      <c r="A11" s="46"/>
      <c r="B11" s="47"/>
      <c r="C11" s="48"/>
      <c r="D11" s="53"/>
      <c r="E11" s="35"/>
      <c r="F11" s="108" t="s">
        <v>21</v>
      </c>
      <c r="G11" s="108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19</v>
      </c>
      <c r="F12" s="39" t="s">
        <v>20</v>
      </c>
      <c r="G12" s="39" t="s">
        <v>17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33</v>
      </c>
      <c r="P12" s="27" t="s">
        <v>34</v>
      </c>
      <c r="Q12" s="27" t="s">
        <v>25</v>
      </c>
      <c r="R12" s="27" t="s">
        <v>4</v>
      </c>
      <c r="S12" s="27" t="s">
        <v>26</v>
      </c>
      <c r="T12" s="27" t="s">
        <v>27</v>
      </c>
      <c r="U12" s="27" t="s">
        <v>18</v>
      </c>
      <c r="V12" s="27" t="s">
        <v>28</v>
      </c>
      <c r="W12" s="27" t="s">
        <v>29</v>
      </c>
      <c r="X12" s="27" t="s">
        <v>30</v>
      </c>
      <c r="Y12" s="27" t="s">
        <v>31</v>
      </c>
      <c r="Z12" s="27" t="s">
        <v>32</v>
      </c>
      <c r="AA12" s="27" t="s">
        <v>3</v>
      </c>
    </row>
    <row r="13" spans="1:27" ht="13.15">
      <c r="A13" s="18">
        <v>1</v>
      </c>
      <c r="B13" s="17"/>
      <c r="C13" s="17"/>
      <c r="D13" s="59"/>
      <c r="E13" s="10"/>
      <c r="F13" s="28" t="str">
        <f>IF(E13="","",VLOOKUP(E13,numbername,2,FALSE))</f>
        <v/>
      </c>
      <c r="G13" s="10"/>
      <c r="H13" s="11" t="str">
        <f t="shared" ref="H13:H77" si="0">IF(OR(G13="",E13=""),"",CONCATENATE(E13," , ",F13," VERSION ",G13))</f>
        <v/>
      </c>
      <c r="I13" s="29" t="str">
        <f t="shared" ref="I13:I76" si="1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 ht="13.15">
      <c r="A14" s="12">
        <v>2</v>
      </c>
      <c r="B14" s="17"/>
      <c r="C14" s="17"/>
      <c r="D14" s="59"/>
      <c r="E14" s="10"/>
      <c r="F14" s="28" t="str">
        <f t="shared" ref="F14:F76" si="2">IF(E14="","",VLOOKUP(E14,numbername,2,FALSE))</f>
        <v/>
      </c>
      <c r="G14" s="10"/>
      <c r="H14" s="11" t="str">
        <f t="shared" si="0"/>
        <v/>
      </c>
      <c r="I14" s="29" t="str">
        <f t="shared" si="1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 ht="13.15">
      <c r="A15" s="12">
        <v>3</v>
      </c>
      <c r="B15" s="17"/>
      <c r="C15" s="17"/>
      <c r="D15" s="59"/>
      <c r="E15" s="10"/>
      <c r="F15" s="28" t="str">
        <f t="shared" si="2"/>
        <v/>
      </c>
      <c r="G15" s="10"/>
      <c r="H15" s="11" t="str">
        <f t="shared" si="0"/>
        <v/>
      </c>
      <c r="I15" s="29" t="str">
        <f t="shared" si="1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 ht="13.15">
      <c r="A16" s="12">
        <v>4</v>
      </c>
      <c r="B16" s="17"/>
      <c r="C16" s="17"/>
      <c r="D16" s="59"/>
      <c r="E16" s="10"/>
      <c r="F16" s="28" t="str">
        <f t="shared" si="2"/>
        <v/>
      </c>
      <c r="G16" s="10"/>
      <c r="H16" s="11" t="str">
        <f t="shared" si="0"/>
        <v/>
      </c>
      <c r="I16" s="29" t="str">
        <f t="shared" si="1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 ht="13.15">
      <c r="A17" s="12">
        <v>5</v>
      </c>
      <c r="B17" s="17"/>
      <c r="C17" s="17"/>
      <c r="D17" s="59"/>
      <c r="E17" s="10"/>
      <c r="F17" s="28" t="str">
        <f t="shared" si="2"/>
        <v/>
      </c>
      <c r="G17" s="10"/>
      <c r="H17" s="11" t="str">
        <f t="shared" si="0"/>
        <v/>
      </c>
      <c r="I17" s="29" t="str">
        <f t="shared" si="1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 ht="13.15">
      <c r="A18" s="12">
        <v>6</v>
      </c>
      <c r="B18" s="17"/>
      <c r="C18" s="17"/>
      <c r="D18" s="59"/>
      <c r="E18" s="10"/>
      <c r="F18" s="28" t="str">
        <f t="shared" si="2"/>
        <v/>
      </c>
      <c r="G18" s="10"/>
      <c r="H18" s="11" t="str">
        <f t="shared" si="0"/>
        <v/>
      </c>
      <c r="I18" s="29" t="str">
        <f t="shared" si="1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 ht="13.15">
      <c r="A19" s="12">
        <v>7</v>
      </c>
      <c r="B19" s="17"/>
      <c r="C19" s="17"/>
      <c r="D19" s="59"/>
      <c r="E19" s="10"/>
      <c r="F19" s="28" t="str">
        <f t="shared" si="2"/>
        <v/>
      </c>
      <c r="G19" s="10"/>
      <c r="H19" s="11" t="str">
        <f t="shared" si="0"/>
        <v/>
      </c>
      <c r="I19" s="29" t="str">
        <f t="shared" si="1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 ht="13.15">
      <c r="A20" s="12">
        <v>8</v>
      </c>
      <c r="B20" s="17"/>
      <c r="C20" s="17"/>
      <c r="D20" s="59"/>
      <c r="E20" s="10"/>
      <c r="F20" s="28" t="str">
        <f t="shared" si="2"/>
        <v/>
      </c>
      <c r="G20" s="10"/>
      <c r="H20" s="11" t="str">
        <f>IF(OR(G20="",E20=""),"",CONCATENATE(E20," , ",F20," VERSION ",G20))</f>
        <v/>
      </c>
      <c r="I20" s="29" t="str">
        <f t="shared" si="1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 ht="13.15">
      <c r="A21" s="12">
        <v>9</v>
      </c>
      <c r="B21" s="17"/>
      <c r="C21" s="17"/>
      <c r="D21" s="59"/>
      <c r="E21" s="10"/>
      <c r="F21" s="28" t="str">
        <f t="shared" si="2"/>
        <v/>
      </c>
      <c r="G21" s="10"/>
      <c r="H21" s="11" t="str">
        <f t="shared" si="0"/>
        <v/>
      </c>
      <c r="I21" s="29" t="str">
        <f t="shared" si="1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 ht="13.15">
      <c r="A22" s="12">
        <v>10</v>
      </c>
      <c r="B22" s="17"/>
      <c r="C22" s="17"/>
      <c r="D22" s="59"/>
      <c r="E22" s="10"/>
      <c r="F22" s="28" t="str">
        <f t="shared" si="2"/>
        <v/>
      </c>
      <c r="G22" s="10"/>
      <c r="H22" s="11" t="str">
        <f t="shared" si="0"/>
        <v/>
      </c>
      <c r="I22" s="29" t="str">
        <f t="shared" si="1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 ht="13.15">
      <c r="A23" s="12">
        <v>11</v>
      </c>
      <c r="B23" s="17"/>
      <c r="C23" s="17"/>
      <c r="D23" s="59"/>
      <c r="E23" s="10"/>
      <c r="F23" s="28" t="str">
        <f t="shared" si="2"/>
        <v/>
      </c>
      <c r="G23" s="10"/>
      <c r="H23" s="11" t="str">
        <f t="shared" si="0"/>
        <v/>
      </c>
      <c r="I23" s="29" t="str">
        <f t="shared" si="1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 ht="13.15">
      <c r="A24" s="12">
        <v>12</v>
      </c>
      <c r="B24" s="17"/>
      <c r="C24" s="17"/>
      <c r="D24" s="59"/>
      <c r="E24" s="10"/>
      <c r="F24" s="28" t="str">
        <f t="shared" si="2"/>
        <v/>
      </c>
      <c r="G24" s="10"/>
      <c r="H24" s="11" t="str">
        <f t="shared" si="0"/>
        <v/>
      </c>
      <c r="I24" s="29" t="str">
        <f t="shared" si="1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 ht="13.15">
      <c r="A25" s="12">
        <v>13</v>
      </c>
      <c r="B25" s="17"/>
      <c r="C25" s="17"/>
      <c r="D25" s="59"/>
      <c r="E25" s="10"/>
      <c r="F25" s="28" t="str">
        <f t="shared" si="2"/>
        <v/>
      </c>
      <c r="G25" s="10"/>
      <c r="H25" s="11" t="str">
        <f t="shared" si="0"/>
        <v/>
      </c>
      <c r="I25" s="29" t="str">
        <f t="shared" si="1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 ht="13.15">
      <c r="A26" s="12">
        <v>14</v>
      </c>
      <c r="B26" s="17"/>
      <c r="C26" s="17"/>
      <c r="D26" s="59"/>
      <c r="E26" s="10"/>
      <c r="F26" s="28" t="str">
        <f t="shared" si="2"/>
        <v/>
      </c>
      <c r="G26" s="10"/>
      <c r="H26" s="11" t="str">
        <f t="shared" si="0"/>
        <v/>
      </c>
      <c r="I26" s="29" t="str">
        <f t="shared" si="1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 ht="13.15">
      <c r="A27" s="12">
        <v>15</v>
      </c>
      <c r="B27" s="17"/>
      <c r="C27" s="17"/>
      <c r="D27" s="59"/>
      <c r="E27" s="10"/>
      <c r="F27" s="28" t="str">
        <f t="shared" si="2"/>
        <v/>
      </c>
      <c r="G27" s="10"/>
      <c r="H27" s="11" t="str">
        <f t="shared" si="0"/>
        <v/>
      </c>
      <c r="I27" s="29" t="str">
        <f t="shared" si="1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 ht="13.15">
      <c r="A28" s="12">
        <v>16</v>
      </c>
      <c r="B28" s="17"/>
      <c r="C28" s="17"/>
      <c r="D28" s="59"/>
      <c r="E28" s="10"/>
      <c r="F28" s="28" t="str">
        <f t="shared" si="2"/>
        <v/>
      </c>
      <c r="G28" s="10"/>
      <c r="H28" s="11" t="str">
        <f t="shared" si="0"/>
        <v/>
      </c>
      <c r="I28" s="29" t="str">
        <f t="shared" si="1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 ht="13.15">
      <c r="A29" s="12">
        <v>17</v>
      </c>
      <c r="B29" s="17"/>
      <c r="C29" s="17"/>
      <c r="D29" s="59"/>
      <c r="E29" s="10"/>
      <c r="F29" s="28" t="str">
        <f t="shared" si="2"/>
        <v/>
      </c>
      <c r="G29" s="10"/>
      <c r="H29" s="11" t="str">
        <f t="shared" si="0"/>
        <v/>
      </c>
      <c r="I29" s="29" t="str">
        <f t="shared" si="1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 ht="13.15">
      <c r="A30" s="12">
        <v>18</v>
      </c>
      <c r="B30" s="17"/>
      <c r="C30" s="17"/>
      <c r="D30" s="59"/>
      <c r="E30" s="10"/>
      <c r="F30" s="28" t="str">
        <f t="shared" si="2"/>
        <v/>
      </c>
      <c r="G30" s="10"/>
      <c r="H30" s="11" t="str">
        <f t="shared" si="0"/>
        <v/>
      </c>
      <c r="I30" s="29" t="str">
        <f t="shared" si="1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 ht="13.15">
      <c r="A31" s="12">
        <v>19</v>
      </c>
      <c r="B31" s="17"/>
      <c r="C31" s="17"/>
      <c r="D31" s="59"/>
      <c r="E31" s="10"/>
      <c r="F31" s="28" t="str">
        <f t="shared" si="2"/>
        <v/>
      </c>
      <c r="G31" s="10"/>
      <c r="H31" s="11" t="str">
        <f t="shared" si="0"/>
        <v/>
      </c>
      <c r="I31" s="29" t="str">
        <f t="shared" si="1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 ht="13.15">
      <c r="A32" s="12">
        <v>20</v>
      </c>
      <c r="B32" s="17"/>
      <c r="C32" s="17"/>
      <c r="D32" s="59"/>
      <c r="E32" s="10"/>
      <c r="F32" s="28" t="str">
        <f t="shared" si="2"/>
        <v/>
      </c>
      <c r="G32" s="10"/>
      <c r="H32" s="11" t="str">
        <f t="shared" si="0"/>
        <v/>
      </c>
      <c r="I32" s="29" t="str">
        <f t="shared" si="1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 ht="13.15">
      <c r="A33" s="12">
        <v>21</v>
      </c>
      <c r="B33" s="17"/>
      <c r="C33" s="17"/>
      <c r="D33" s="59"/>
      <c r="E33" s="10"/>
      <c r="F33" s="28" t="str">
        <f t="shared" si="2"/>
        <v/>
      </c>
      <c r="G33" s="10"/>
      <c r="H33" s="11" t="str">
        <f t="shared" si="0"/>
        <v/>
      </c>
      <c r="I33" s="29" t="str">
        <f t="shared" si="1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 ht="13.15">
      <c r="A34" s="12">
        <v>22</v>
      </c>
      <c r="B34" s="17"/>
      <c r="C34" s="17"/>
      <c r="D34" s="59"/>
      <c r="E34" s="10"/>
      <c r="F34" s="28" t="str">
        <f t="shared" si="2"/>
        <v/>
      </c>
      <c r="G34" s="10"/>
      <c r="H34" s="11" t="str">
        <f t="shared" si="0"/>
        <v/>
      </c>
      <c r="I34" s="29" t="str">
        <f t="shared" si="1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 ht="13.15">
      <c r="A35" s="12">
        <v>23</v>
      </c>
      <c r="B35" s="17"/>
      <c r="C35" s="17"/>
      <c r="D35" s="59"/>
      <c r="E35" s="10"/>
      <c r="F35" s="28" t="str">
        <f t="shared" si="2"/>
        <v/>
      </c>
      <c r="G35" s="10"/>
      <c r="H35" s="11" t="str">
        <f t="shared" si="0"/>
        <v/>
      </c>
      <c r="I35" s="29" t="str">
        <f t="shared" si="1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 ht="13.15">
      <c r="A36" s="12">
        <v>24</v>
      </c>
      <c r="B36" s="17"/>
      <c r="C36" s="17"/>
      <c r="D36" s="59"/>
      <c r="E36" s="10"/>
      <c r="F36" s="28" t="str">
        <f t="shared" si="2"/>
        <v/>
      </c>
      <c r="G36" s="10"/>
      <c r="H36" s="11" t="str">
        <f t="shared" si="0"/>
        <v/>
      </c>
      <c r="I36" s="29" t="str">
        <f t="shared" si="1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 ht="13.15">
      <c r="A37" s="12">
        <v>25</v>
      </c>
      <c r="B37" s="17"/>
      <c r="C37" s="17"/>
      <c r="D37" s="59"/>
      <c r="E37" s="10"/>
      <c r="F37" s="28" t="str">
        <f t="shared" si="2"/>
        <v/>
      </c>
      <c r="G37" s="10"/>
      <c r="H37" s="11" t="str">
        <f t="shared" si="0"/>
        <v/>
      </c>
      <c r="I37" s="29" t="str">
        <f t="shared" si="1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 ht="13.15">
      <c r="A38" s="12">
        <v>26</v>
      </c>
      <c r="B38" s="17"/>
      <c r="C38" s="17"/>
      <c r="D38" s="59"/>
      <c r="E38" s="10"/>
      <c r="F38" s="28" t="str">
        <f t="shared" si="2"/>
        <v/>
      </c>
      <c r="G38" s="10"/>
      <c r="H38" s="11" t="str">
        <f t="shared" si="0"/>
        <v/>
      </c>
      <c r="I38" s="29" t="str">
        <f t="shared" si="1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 ht="13.15">
      <c r="A39" s="12">
        <v>27</v>
      </c>
      <c r="B39" s="17"/>
      <c r="C39" s="17"/>
      <c r="D39" s="59"/>
      <c r="E39" s="10"/>
      <c r="F39" s="28" t="str">
        <f t="shared" si="2"/>
        <v/>
      </c>
      <c r="G39" s="10"/>
      <c r="H39" s="11" t="str">
        <f t="shared" si="0"/>
        <v/>
      </c>
      <c r="I39" s="29" t="str">
        <f t="shared" si="1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 ht="13.15">
      <c r="A40" s="12">
        <v>28</v>
      </c>
      <c r="B40" s="17"/>
      <c r="C40" s="17"/>
      <c r="D40" s="59"/>
      <c r="E40" s="10"/>
      <c r="F40" s="28" t="str">
        <f t="shared" si="2"/>
        <v/>
      </c>
      <c r="G40" s="10"/>
      <c r="H40" s="11" t="str">
        <f t="shared" si="0"/>
        <v/>
      </c>
      <c r="I40" s="29" t="str">
        <f t="shared" si="1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 ht="13.15">
      <c r="A41" s="12">
        <v>29</v>
      </c>
      <c r="B41" s="17"/>
      <c r="C41" s="17"/>
      <c r="D41" s="59"/>
      <c r="E41" s="10"/>
      <c r="F41" s="28" t="str">
        <f t="shared" si="2"/>
        <v/>
      </c>
      <c r="G41" s="10"/>
      <c r="H41" s="11" t="str">
        <f t="shared" si="0"/>
        <v/>
      </c>
      <c r="I41" s="29" t="str">
        <f t="shared" si="1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 ht="13.15">
      <c r="A42" s="12">
        <v>30</v>
      </c>
      <c r="B42" s="17"/>
      <c r="C42" s="17"/>
      <c r="D42" s="59"/>
      <c r="E42" s="10"/>
      <c r="F42" s="28" t="str">
        <f t="shared" si="2"/>
        <v/>
      </c>
      <c r="G42" s="10"/>
      <c r="H42" s="11" t="str">
        <f t="shared" si="0"/>
        <v/>
      </c>
      <c r="I42" s="29" t="str">
        <f t="shared" si="1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 ht="13.15">
      <c r="A43" s="12">
        <v>31</v>
      </c>
      <c r="B43" s="17"/>
      <c r="C43" s="17"/>
      <c r="D43" s="59"/>
      <c r="E43" s="10"/>
      <c r="F43" s="28" t="str">
        <f t="shared" si="2"/>
        <v/>
      </c>
      <c r="G43" s="10"/>
      <c r="H43" s="11" t="str">
        <f t="shared" si="0"/>
        <v/>
      </c>
      <c r="I43" s="29" t="str">
        <f t="shared" si="1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 ht="13.15">
      <c r="A44" s="12">
        <v>32</v>
      </c>
      <c r="B44" s="17"/>
      <c r="C44" s="17"/>
      <c r="D44" s="59"/>
      <c r="E44" s="10"/>
      <c r="F44" s="28" t="str">
        <f t="shared" si="2"/>
        <v/>
      </c>
      <c r="G44" s="10"/>
      <c r="H44" s="11" t="str">
        <f t="shared" si="0"/>
        <v/>
      </c>
      <c r="I44" s="29" t="str">
        <f t="shared" si="1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 ht="13.15">
      <c r="A45" s="12">
        <v>33</v>
      </c>
      <c r="B45" s="17"/>
      <c r="C45" s="17"/>
      <c r="D45" s="59"/>
      <c r="E45" s="10"/>
      <c r="F45" s="28" t="str">
        <f t="shared" si="2"/>
        <v/>
      </c>
      <c r="G45" s="10"/>
      <c r="H45" s="11" t="str">
        <f t="shared" si="0"/>
        <v/>
      </c>
      <c r="I45" s="29" t="str">
        <f t="shared" si="1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 ht="13.15">
      <c r="A46" s="12">
        <v>34</v>
      </c>
      <c r="B46" s="17"/>
      <c r="C46" s="17"/>
      <c r="D46" s="59"/>
      <c r="E46" s="10"/>
      <c r="F46" s="28" t="str">
        <f t="shared" si="2"/>
        <v/>
      </c>
      <c r="G46" s="10"/>
      <c r="H46" s="11" t="str">
        <f t="shared" si="0"/>
        <v/>
      </c>
      <c r="I46" s="29" t="str">
        <f t="shared" si="1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 ht="13.15">
      <c r="A47" s="12">
        <v>35</v>
      </c>
      <c r="B47" s="17"/>
      <c r="C47" s="17"/>
      <c r="D47" s="59"/>
      <c r="E47" s="10"/>
      <c r="F47" s="28" t="str">
        <f t="shared" si="2"/>
        <v/>
      </c>
      <c r="G47" s="10"/>
      <c r="H47" s="11" t="str">
        <f t="shared" si="0"/>
        <v/>
      </c>
      <c r="I47" s="29" t="str">
        <f t="shared" si="1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 ht="13.15">
      <c r="A48" s="12">
        <v>36</v>
      </c>
      <c r="B48" s="17"/>
      <c r="C48" s="17"/>
      <c r="D48" s="59"/>
      <c r="E48" s="10"/>
      <c r="F48" s="28" t="str">
        <f t="shared" si="2"/>
        <v/>
      </c>
      <c r="G48" s="10"/>
      <c r="H48" s="11" t="str">
        <f t="shared" si="0"/>
        <v/>
      </c>
      <c r="I48" s="29" t="str">
        <f t="shared" si="1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 ht="13.15">
      <c r="A49" s="12">
        <v>37</v>
      </c>
      <c r="B49" s="17"/>
      <c r="C49" s="17"/>
      <c r="D49" s="59"/>
      <c r="E49" s="10"/>
      <c r="F49" s="28" t="str">
        <f t="shared" si="2"/>
        <v/>
      </c>
      <c r="G49" s="10"/>
      <c r="H49" s="11" t="str">
        <f t="shared" si="0"/>
        <v/>
      </c>
      <c r="I49" s="29" t="str">
        <f t="shared" si="1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 ht="13.15">
      <c r="A50" s="12">
        <v>38</v>
      </c>
      <c r="B50" s="17"/>
      <c r="C50" s="17"/>
      <c r="D50" s="59"/>
      <c r="E50" s="10"/>
      <c r="F50" s="28" t="str">
        <f t="shared" si="2"/>
        <v/>
      </c>
      <c r="G50" s="10"/>
      <c r="H50" s="11" t="str">
        <f t="shared" si="0"/>
        <v/>
      </c>
      <c r="I50" s="29" t="str">
        <f t="shared" si="1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 ht="13.15">
      <c r="A51" s="12">
        <v>39</v>
      </c>
      <c r="B51" s="17"/>
      <c r="C51" s="17"/>
      <c r="D51" s="59"/>
      <c r="E51" s="10"/>
      <c r="F51" s="28" t="str">
        <f t="shared" si="2"/>
        <v/>
      </c>
      <c r="G51" s="10"/>
      <c r="H51" s="11" t="str">
        <f t="shared" si="0"/>
        <v/>
      </c>
      <c r="I51" s="29" t="str">
        <f t="shared" si="1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 ht="13.15">
      <c r="A52" s="12">
        <v>40</v>
      </c>
      <c r="B52" s="17"/>
      <c r="C52" s="17"/>
      <c r="D52" s="59"/>
      <c r="E52" s="10"/>
      <c r="F52" s="28" t="str">
        <f t="shared" si="2"/>
        <v/>
      </c>
      <c r="G52" s="10"/>
      <c r="H52" s="11" t="str">
        <f t="shared" si="0"/>
        <v/>
      </c>
      <c r="I52" s="29" t="str">
        <f t="shared" si="1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 ht="13.15">
      <c r="A53" s="12">
        <v>41</v>
      </c>
      <c r="B53" s="17"/>
      <c r="C53" s="17"/>
      <c r="D53" s="59"/>
      <c r="E53" s="10"/>
      <c r="F53" s="28" t="str">
        <f t="shared" si="2"/>
        <v/>
      </c>
      <c r="G53" s="10"/>
      <c r="H53" s="11" t="str">
        <f t="shared" si="0"/>
        <v/>
      </c>
      <c r="I53" s="29" t="str">
        <f t="shared" si="1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 ht="13.15">
      <c r="A54" s="12">
        <v>42</v>
      </c>
      <c r="B54" s="17"/>
      <c r="C54" s="17"/>
      <c r="D54" s="59"/>
      <c r="E54" s="10"/>
      <c r="F54" s="28" t="str">
        <f t="shared" si="2"/>
        <v/>
      </c>
      <c r="G54" s="10"/>
      <c r="H54" s="11" t="str">
        <f t="shared" si="0"/>
        <v/>
      </c>
      <c r="I54" s="29" t="str">
        <f t="shared" si="1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 ht="13.15">
      <c r="A55" s="12">
        <v>43</v>
      </c>
      <c r="B55" s="17"/>
      <c r="C55" s="17"/>
      <c r="D55" s="59"/>
      <c r="E55" s="10"/>
      <c r="F55" s="28" t="str">
        <f t="shared" si="2"/>
        <v/>
      </c>
      <c r="G55" s="10"/>
      <c r="H55" s="11" t="str">
        <f t="shared" si="0"/>
        <v/>
      </c>
      <c r="I55" s="29" t="str">
        <f t="shared" si="1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 ht="13.15">
      <c r="A56" s="12">
        <v>44</v>
      </c>
      <c r="B56" s="17"/>
      <c r="C56" s="17"/>
      <c r="D56" s="59"/>
      <c r="E56" s="10"/>
      <c r="F56" s="28" t="str">
        <f t="shared" si="2"/>
        <v/>
      </c>
      <c r="G56" s="10"/>
      <c r="H56" s="11" t="str">
        <f t="shared" si="0"/>
        <v/>
      </c>
      <c r="I56" s="29" t="str">
        <f t="shared" si="1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 ht="13.15">
      <c r="A57" s="12">
        <v>45</v>
      </c>
      <c r="B57" s="17"/>
      <c r="C57" s="17"/>
      <c r="D57" s="59"/>
      <c r="E57" s="10"/>
      <c r="F57" s="28" t="str">
        <f t="shared" si="2"/>
        <v/>
      </c>
      <c r="G57" s="10"/>
      <c r="H57" s="11" t="str">
        <f t="shared" si="0"/>
        <v/>
      </c>
      <c r="I57" s="29" t="str">
        <f t="shared" si="1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 ht="13.15">
      <c r="A58" s="12">
        <v>46</v>
      </c>
      <c r="B58" s="17"/>
      <c r="C58" s="17"/>
      <c r="D58" s="59"/>
      <c r="E58" s="10"/>
      <c r="F58" s="28" t="str">
        <f t="shared" si="2"/>
        <v/>
      </c>
      <c r="G58" s="10"/>
      <c r="H58" s="11" t="str">
        <f t="shared" si="0"/>
        <v/>
      </c>
      <c r="I58" s="29" t="str">
        <f t="shared" si="1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 ht="13.15">
      <c r="A59" s="12">
        <v>47</v>
      </c>
      <c r="B59" s="17"/>
      <c r="C59" s="17"/>
      <c r="D59" s="59"/>
      <c r="E59" s="10"/>
      <c r="F59" s="28" t="str">
        <f t="shared" si="2"/>
        <v/>
      </c>
      <c r="G59" s="10"/>
      <c r="H59" s="11" t="str">
        <f t="shared" si="0"/>
        <v/>
      </c>
      <c r="I59" s="29" t="str">
        <f t="shared" si="1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 ht="13.15">
      <c r="A60" s="12">
        <v>48</v>
      </c>
      <c r="B60" s="17"/>
      <c r="C60" s="17"/>
      <c r="D60" s="59"/>
      <c r="E60" s="10"/>
      <c r="F60" s="28" t="str">
        <f t="shared" si="2"/>
        <v/>
      </c>
      <c r="G60" s="10"/>
      <c r="H60" s="11" t="str">
        <f t="shared" si="0"/>
        <v/>
      </c>
      <c r="I60" s="29" t="str">
        <f t="shared" si="1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 ht="13.15">
      <c r="A61" s="12">
        <v>49</v>
      </c>
      <c r="B61" s="17"/>
      <c r="C61" s="17"/>
      <c r="D61" s="59"/>
      <c r="E61" s="10"/>
      <c r="F61" s="28" t="str">
        <f t="shared" si="2"/>
        <v/>
      </c>
      <c r="G61" s="10"/>
      <c r="H61" s="11" t="str">
        <f t="shared" si="0"/>
        <v/>
      </c>
      <c r="I61" s="29" t="str">
        <f t="shared" si="1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 ht="13.15">
      <c r="A62" s="12">
        <v>50</v>
      </c>
      <c r="B62" s="17"/>
      <c r="C62" s="17"/>
      <c r="D62" s="59"/>
      <c r="E62" s="10"/>
      <c r="F62" s="28" t="str">
        <f t="shared" si="2"/>
        <v/>
      </c>
      <c r="G62" s="10"/>
      <c r="H62" s="11" t="str">
        <f t="shared" si="0"/>
        <v/>
      </c>
      <c r="I62" s="29" t="str">
        <f t="shared" si="1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 ht="13.15">
      <c r="A63" s="12">
        <v>51</v>
      </c>
      <c r="B63" s="17"/>
      <c r="C63" s="17"/>
      <c r="D63" s="59"/>
      <c r="E63" s="10"/>
      <c r="F63" s="28" t="str">
        <f t="shared" si="2"/>
        <v/>
      </c>
      <c r="G63" s="10"/>
      <c r="H63" s="11" t="str">
        <f t="shared" si="0"/>
        <v/>
      </c>
      <c r="I63" s="29" t="str">
        <f t="shared" si="1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 ht="13.15">
      <c r="A64" s="12">
        <v>52</v>
      </c>
      <c r="B64" s="17"/>
      <c r="C64" s="17"/>
      <c r="D64" s="59"/>
      <c r="E64" s="10"/>
      <c r="F64" s="28" t="str">
        <f t="shared" si="2"/>
        <v/>
      </c>
      <c r="G64" s="10"/>
      <c r="H64" s="11" t="str">
        <f t="shared" si="0"/>
        <v/>
      </c>
      <c r="I64" s="29" t="str">
        <f t="shared" si="1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 ht="13.15">
      <c r="A65" s="12">
        <v>53</v>
      </c>
      <c r="B65" s="17"/>
      <c r="C65" s="17"/>
      <c r="D65" s="59"/>
      <c r="E65" s="10"/>
      <c r="F65" s="28" t="str">
        <f t="shared" si="2"/>
        <v/>
      </c>
      <c r="G65" s="10"/>
      <c r="H65" s="11" t="str">
        <f t="shared" si="0"/>
        <v/>
      </c>
      <c r="I65" s="29" t="str">
        <f t="shared" si="1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 ht="13.15">
      <c r="A66" s="12">
        <v>54</v>
      </c>
      <c r="B66" s="17"/>
      <c r="C66" s="17"/>
      <c r="D66" s="59"/>
      <c r="E66" s="10"/>
      <c r="F66" s="28" t="str">
        <f t="shared" si="2"/>
        <v/>
      </c>
      <c r="G66" s="10"/>
      <c r="H66" s="11" t="str">
        <f t="shared" si="0"/>
        <v/>
      </c>
      <c r="I66" s="29" t="str">
        <f t="shared" si="1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 ht="13.15">
      <c r="A67" s="12">
        <v>55</v>
      </c>
      <c r="B67" s="17"/>
      <c r="C67" s="17"/>
      <c r="D67" s="59"/>
      <c r="E67" s="10"/>
      <c r="F67" s="28" t="str">
        <f t="shared" si="2"/>
        <v/>
      </c>
      <c r="G67" s="10"/>
      <c r="H67" s="11" t="str">
        <f t="shared" si="0"/>
        <v/>
      </c>
      <c r="I67" s="29" t="str">
        <f t="shared" si="1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 ht="13.15">
      <c r="A68" s="12">
        <v>56</v>
      </c>
      <c r="B68" s="17"/>
      <c r="C68" s="17"/>
      <c r="D68" s="59"/>
      <c r="E68" s="10"/>
      <c r="F68" s="28" t="str">
        <f t="shared" si="2"/>
        <v/>
      </c>
      <c r="G68" s="10"/>
      <c r="H68" s="11" t="str">
        <f t="shared" si="0"/>
        <v/>
      </c>
      <c r="I68" s="29" t="str">
        <f t="shared" si="1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 ht="13.15">
      <c r="A69" s="12">
        <v>57</v>
      </c>
      <c r="B69" s="17"/>
      <c r="C69" s="17"/>
      <c r="D69" s="59"/>
      <c r="E69" s="10"/>
      <c r="F69" s="28" t="str">
        <f t="shared" si="2"/>
        <v/>
      </c>
      <c r="G69" s="10"/>
      <c r="H69" s="11" t="str">
        <f t="shared" si="0"/>
        <v/>
      </c>
      <c r="I69" s="29" t="str">
        <f t="shared" si="1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 ht="13.15">
      <c r="A70" s="12">
        <v>58</v>
      </c>
      <c r="B70" s="17"/>
      <c r="C70" s="17"/>
      <c r="D70" s="59"/>
      <c r="E70" s="10"/>
      <c r="F70" s="28" t="str">
        <f t="shared" si="2"/>
        <v/>
      </c>
      <c r="G70" s="10"/>
      <c r="H70" s="11" t="str">
        <f t="shared" si="0"/>
        <v/>
      </c>
      <c r="I70" s="29" t="str">
        <f t="shared" si="1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 ht="13.15">
      <c r="A71" s="12">
        <v>59</v>
      </c>
      <c r="B71" s="17"/>
      <c r="C71" s="17"/>
      <c r="D71" s="59"/>
      <c r="E71" s="10"/>
      <c r="F71" s="28" t="str">
        <f t="shared" si="2"/>
        <v/>
      </c>
      <c r="G71" s="10"/>
      <c r="H71" s="11" t="str">
        <f t="shared" si="0"/>
        <v/>
      </c>
      <c r="I71" s="29" t="str">
        <f t="shared" si="1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 ht="13.15">
      <c r="A72" s="12">
        <v>60</v>
      </c>
      <c r="B72" s="17"/>
      <c r="C72" s="17"/>
      <c r="D72" s="59"/>
      <c r="E72" s="10"/>
      <c r="F72" s="28" t="str">
        <f t="shared" si="2"/>
        <v/>
      </c>
      <c r="G72" s="10"/>
      <c r="H72" s="11" t="str">
        <f t="shared" si="0"/>
        <v/>
      </c>
      <c r="I72" s="29" t="str">
        <f t="shared" si="1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 ht="13.15">
      <c r="A73" s="12">
        <v>61</v>
      </c>
      <c r="B73" s="17"/>
      <c r="C73" s="17"/>
      <c r="D73" s="59"/>
      <c r="E73" s="10"/>
      <c r="F73" s="28" t="str">
        <f t="shared" si="2"/>
        <v/>
      </c>
      <c r="G73" s="10"/>
      <c r="H73" s="11" t="str">
        <f t="shared" si="0"/>
        <v/>
      </c>
      <c r="I73" s="29" t="str">
        <f t="shared" si="1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 ht="13.15">
      <c r="A74" s="12">
        <v>62</v>
      </c>
      <c r="B74" s="17"/>
      <c r="C74" s="17"/>
      <c r="D74" s="59"/>
      <c r="E74" s="10"/>
      <c r="F74" s="28" t="str">
        <f t="shared" si="2"/>
        <v/>
      </c>
      <c r="G74" s="10"/>
      <c r="H74" s="11" t="str">
        <f t="shared" si="0"/>
        <v/>
      </c>
      <c r="I74" s="29" t="str">
        <f t="shared" si="1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 ht="13.15">
      <c r="A75" s="12">
        <v>63</v>
      </c>
      <c r="B75" s="17"/>
      <c r="C75" s="17"/>
      <c r="D75" s="59"/>
      <c r="E75" s="10"/>
      <c r="F75" s="28" t="str">
        <f t="shared" si="2"/>
        <v/>
      </c>
      <c r="G75" s="10"/>
      <c r="H75" s="11" t="str">
        <f t="shared" si="0"/>
        <v/>
      </c>
      <c r="I75" s="29" t="str">
        <f t="shared" si="1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 ht="13.15">
      <c r="A76" s="12">
        <v>64</v>
      </c>
      <c r="B76" s="17"/>
      <c r="C76" s="17"/>
      <c r="D76" s="59"/>
      <c r="E76" s="10"/>
      <c r="F76" s="28" t="str">
        <f t="shared" si="2"/>
        <v/>
      </c>
      <c r="G76" s="10"/>
      <c r="H76" s="11" t="str">
        <f t="shared" si="0"/>
        <v/>
      </c>
      <c r="I76" s="29" t="str">
        <f t="shared" si="1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 ht="13.15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0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 ht="13.15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 ht="13.15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 ht="13.15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 ht="13.15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 ht="13.15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 ht="13.15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 ht="13.15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 ht="13.15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 ht="13.15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 ht="13.15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 ht="13.15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 ht="13.15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 ht="13.15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 ht="13.15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 ht="13.15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 ht="13.15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 ht="13.15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 ht="13.15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 ht="13.15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 ht="13.15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 ht="13.15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 ht="13.15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 ht="13.15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 ht="13.15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 ht="13.15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 ht="13.15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 ht="13.15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 ht="13.15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 ht="13.15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 ht="13.15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 ht="13.15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 ht="13.15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 ht="13.15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 ht="13.15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 ht="13.15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 ht="13.15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 ht="13.15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 ht="13.15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 ht="13.15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 ht="13.15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 ht="13.15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 ht="13.15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 ht="13.15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 ht="13.15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 ht="13.15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 ht="13.15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 ht="13.15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 ht="13.15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 ht="13.15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 ht="13.15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 ht="13.15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 ht="13.15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 ht="13.15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 ht="13.15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 ht="13.15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 ht="13.15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 ht="13.15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 ht="13.15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 ht="13.15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 ht="13.15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 ht="13.15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 ht="13.15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 ht="13.15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 ht="13.15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 ht="13.15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 ht="13.15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 ht="13.15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 ht="13.15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 ht="13.15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 ht="13.15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 ht="13.15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 ht="13.15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 ht="13.15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 ht="13.15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 ht="13.15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 ht="13.15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 ht="13.15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 ht="13.15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 ht="13.15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 ht="13.15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 ht="13.15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 ht="13.15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 ht="13.15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 ht="13.15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 ht="13.15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 ht="13.15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 ht="13.15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 ht="13.15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 ht="13.15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 ht="13.15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 ht="13.15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 ht="13.15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 ht="13.15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 ht="13.15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 ht="13.15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 ht="13.15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 ht="13.15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 ht="13.15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 ht="13.15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 ht="13.15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 ht="13.15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 ht="13.15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 ht="13.15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 ht="13.15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 ht="13.15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 ht="13.15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 ht="13.15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 ht="13.15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 ht="13.15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 ht="13.15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 ht="13.15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 ht="13.15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 ht="13.15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 ht="13.15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 ht="13.15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 ht="13.15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 ht="13.15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 ht="13.15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 ht="13.15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 ht="13.15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 ht="13.15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 ht="13.15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 ht="13.15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 ht="13.15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 ht="13.15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 ht="13.15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 ht="13.15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 ht="13.15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 ht="13.15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 ht="13.15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 ht="13.15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 ht="13.15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 ht="13.15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 ht="13.15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 ht="13.15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 ht="13.15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 ht="13.15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 ht="13.15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 ht="13.15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 ht="13.15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 ht="13.15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 ht="13.15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 ht="13.15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 ht="13.15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 ht="13.15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 ht="13.15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 ht="13.15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 ht="13.15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 ht="13.15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 ht="13.15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 ht="13.15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 ht="13.15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 ht="13.15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 ht="13.15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 ht="13.15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 ht="13.15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 ht="13.15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 ht="13.15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 ht="13.15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 ht="13.15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 ht="13.15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 ht="13.15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 ht="13.15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 ht="13.15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 ht="13.15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 ht="13.15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 ht="13.15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 ht="13.15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 ht="13.15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 ht="13.15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 ht="13.15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 ht="13.15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 ht="13.15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 ht="13.15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 ht="13.15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 ht="13.15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 ht="13.15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 ht="13.15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 ht="13.15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 ht="13.15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 ht="13.15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 ht="13.15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 ht="13.15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 ht="13.15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 ht="13.15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 ht="13.15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 ht="13.15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 ht="13.15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 ht="13.15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 ht="13.15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 ht="13.15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 ht="13.15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 ht="13.15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 ht="13.15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 ht="13.15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 ht="13.15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 ht="13.15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 ht="13.15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 ht="13.15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 ht="13.15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 ht="13.15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 ht="13.15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 ht="13.15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 ht="13.15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 ht="13.15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 ht="13.15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 ht="13.15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 ht="13.15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 ht="13.15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 ht="13.15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 ht="13.15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 ht="13.15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 ht="13.15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 ht="13.15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 ht="13.15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 ht="13.15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 ht="13.15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 ht="13.15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 ht="13.15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 ht="13.15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 ht="13.15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 ht="13.15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 ht="13.15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 ht="13.15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 ht="13.15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 ht="13.15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 ht="13.15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 ht="13.15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 ht="13.15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 ht="13.15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 ht="13.15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 ht="13.15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 ht="13.15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 ht="13.15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 ht="13.15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 ht="13.15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 ht="13.15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 ht="13.15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 ht="13.15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 ht="13.15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 ht="13.15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 ht="13.15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 ht="13.15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 ht="13.15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 ht="13.15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 ht="13.15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 ht="13.15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 ht="13.15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 ht="13.15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 ht="13.15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 ht="13.15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 ht="13.15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 ht="13.15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 ht="13.15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 ht="13.15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 ht="13.15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 ht="13.15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 ht="13.15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 ht="13.15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 ht="13.15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 ht="13.15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 ht="13.15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 ht="13.15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 ht="13.15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 ht="13.15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 ht="13.15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 ht="13.15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 ht="13.15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 ht="13.15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 ht="13.15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 ht="13.15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 ht="13.15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 ht="13.15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 ht="13.15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 ht="13.15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 ht="13.15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 ht="13.15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 ht="13.15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 ht="13.15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 ht="13.15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 ht="13.15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 ht="13.15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 ht="13.15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 ht="13.15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 ht="13.15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 ht="13.15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 ht="13.15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 ht="13.15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 ht="13.15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 ht="13.15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 ht="13.15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 ht="13.15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 ht="13.15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 ht="13.15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 ht="13.15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 ht="13.15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 ht="13.15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 ht="13.15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 ht="13.15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 ht="13.15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 ht="13.15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 ht="13.15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 ht="13.15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 ht="13.15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 ht="13.15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 ht="13.15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 ht="13.15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 ht="13.15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 ht="13.15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 ht="13.15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 ht="13.15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 ht="13.15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 ht="13.15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 ht="13.15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 ht="13.15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 ht="13.15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 ht="13.15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 ht="13.15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 ht="13.15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 ht="13.15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 ht="13.15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 ht="13.15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 ht="13.15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 ht="13.15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 ht="13.15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 ht="13.15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 ht="13.15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 ht="13.15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 ht="13.15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 ht="13.15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 ht="13.15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 ht="13.15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 ht="13.15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 ht="13.15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 ht="13.15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 ht="13.15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 ht="13.15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 ht="13.15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 ht="13.15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 ht="13.15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 ht="13.15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 ht="13.15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 ht="13.15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 ht="13.15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 ht="13.15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 ht="13.15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 ht="13.15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 ht="13.15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 ht="13.15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 ht="13.15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 ht="13.15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 ht="13.15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 ht="13.15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 ht="13.15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 ht="13.15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 ht="13.15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 ht="13.15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 ht="13.15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 ht="13.15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 ht="13.15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 ht="13.15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 ht="13.15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 ht="13.15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 ht="13.15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 ht="13.15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 ht="13.15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 ht="13.15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 ht="13.15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 ht="13.15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 ht="13.15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 ht="13.15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 ht="13.15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 ht="13.15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 ht="13.15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 ht="13.15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 ht="13.15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 ht="13.15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 ht="13.15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 ht="13.15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 ht="13.15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 ht="13.15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 ht="13.15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 ht="13.15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 ht="13.15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 ht="13.15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 ht="13.15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 ht="13.15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 ht="13.15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 ht="13.15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 ht="13.15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 ht="13.15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 ht="13.15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 ht="13.15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 ht="13.15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 ht="13.15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 ht="13.15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 ht="13.15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 ht="13.15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 ht="13.15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 ht="13.15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 ht="13.15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 ht="13.15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 ht="13.15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 ht="13.15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 ht="13.15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 ht="13.15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 ht="13.15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 ht="13.15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 ht="13.15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 ht="13.15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 ht="13.15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 ht="13.15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 ht="13.15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 ht="13.15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 ht="13.15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 ht="13.15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 ht="13.15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 ht="13.15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 ht="13.15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 ht="13.15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 ht="13.15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 ht="13.15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 ht="13.15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 ht="13.15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 ht="13.15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 ht="13.15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 ht="13.15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 ht="13.15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 ht="13.15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 ht="13.15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 ht="13.15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 ht="13.15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 ht="13.15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 ht="13.15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algorithmName="SHA-512" hashValue="8sKmclB+FKLB1/Y49PzQd+EDmPowEeGeEHFnNv6zqTJqdazKyKzwWBfzbytEoRdHVKNmjFB5inlWWJdH0eSHbw==" saltValue="06PjMn6hehnGHEBIy64KpA==" spinCount="100000" sheet="1" selectLockedCells="1" sort="0" autoFilter="0"/>
  <autoFilter ref="A12:L512" xr:uid="{00000000-0009-0000-0000-000000000000}"/>
  <mergeCells count="7">
    <mergeCell ref="A3:D3"/>
    <mergeCell ref="F11:G11"/>
    <mergeCell ref="E9:H9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L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453"/>
  <sheetViews>
    <sheetView zoomScaleNormal="100" workbookViewId="0">
      <pane ySplit="1" topLeftCell="A2" activePane="bottomLeft" state="frozen"/>
      <selection pane="bottomLeft" activeCell="C454" sqref="C454"/>
    </sheetView>
  </sheetViews>
  <sheetFormatPr defaultColWidth="9.1328125" defaultRowHeight="12.75"/>
  <cols>
    <col min="1" max="1" width="13.59765625" style="73" customWidth="1"/>
    <col min="2" max="2" width="60.265625" style="63" customWidth="1"/>
    <col min="3" max="3" width="16.3984375" style="11" customWidth="1"/>
    <col min="4" max="4" width="84.73046875" style="97" customWidth="1"/>
    <col min="5" max="5" width="7" style="90" bestFit="1" customWidth="1"/>
    <col min="6" max="6" width="2.59765625" style="63" bestFit="1" customWidth="1"/>
    <col min="7" max="7" width="22" style="63" bestFit="1" customWidth="1"/>
    <col min="8" max="16384" width="9.1328125" style="63"/>
  </cols>
  <sheetData>
    <row r="1" spans="1:5" ht="27.75" customHeight="1">
      <c r="A1" s="72" t="s">
        <v>15</v>
      </c>
      <c r="B1" s="62" t="s">
        <v>16</v>
      </c>
      <c r="C1" s="62" t="s">
        <v>18</v>
      </c>
      <c r="D1" s="98"/>
      <c r="E1" s="90" t="s">
        <v>11</v>
      </c>
    </row>
    <row r="2" spans="1:5" s="64" customFormat="1">
      <c r="A2" s="73">
        <v>57</v>
      </c>
      <c r="B2" s="63" t="s">
        <v>50</v>
      </c>
      <c r="C2" s="11">
        <v>8</v>
      </c>
      <c r="D2" s="97" t="str">
        <f>CONCATENATE(A2," , ",B2," VERSION ",C2)</f>
        <v>57 ,  Provide customer service VERSION 8</v>
      </c>
      <c r="E2" s="90">
        <v>2</v>
      </c>
    </row>
    <row r="3" spans="1:5" s="64" customFormat="1">
      <c r="A3" s="73">
        <v>57</v>
      </c>
      <c r="B3" s="63" t="s">
        <v>50</v>
      </c>
      <c r="C3" s="11">
        <v>9</v>
      </c>
      <c r="D3" s="97" t="str">
        <f>CONCATENATE(A3," , ",B3," VERSION ",C3)</f>
        <v>57 ,  Provide customer service VERSION 9</v>
      </c>
      <c r="E3" s="90">
        <v>2</v>
      </c>
    </row>
    <row r="4" spans="1:5" s="64" customFormat="1">
      <c r="A4" s="73">
        <v>103</v>
      </c>
      <c r="B4" s="63" t="s">
        <v>207</v>
      </c>
      <c r="C4" s="11">
        <v>7</v>
      </c>
      <c r="D4" s="97" t="str">
        <f>CONCATENATE(A4," , ",B4," VERSION ",C4)</f>
        <v>103 ,  Use data entry skills to input data VERSION 7</v>
      </c>
      <c r="E4" s="90">
        <v>3</v>
      </c>
    </row>
    <row r="5" spans="1:5" s="64" customFormat="1">
      <c r="A5" s="73">
        <v>108</v>
      </c>
      <c r="B5" s="63" t="s">
        <v>51</v>
      </c>
      <c r="C5" s="11">
        <v>7</v>
      </c>
      <c r="D5" s="97" t="str">
        <f>CONCATENATE(A5," , ",B5," VERSION ",C5)</f>
        <v>108 ,  Apply text processing skills to produce business documents VERSION 7</v>
      </c>
      <c r="E5" s="90">
        <v>5</v>
      </c>
    </row>
    <row r="6" spans="1:5" s="64" customFormat="1">
      <c r="A6" s="73">
        <v>109</v>
      </c>
      <c r="B6" s="63" t="s">
        <v>52</v>
      </c>
      <c r="C6" s="11">
        <v>7</v>
      </c>
      <c r="D6" s="97" t="str">
        <f>CONCATENATE(A6," , ",B6," VERSION ",C6)</f>
        <v>109 ,  Apply text processing skills to produce specialist documents VERSION 7</v>
      </c>
      <c r="E6" s="90">
        <v>6</v>
      </c>
    </row>
    <row r="7" spans="1:5" s="64" customFormat="1">
      <c r="A7" s="68">
        <v>110</v>
      </c>
      <c r="B7" s="65" t="s">
        <v>53</v>
      </c>
      <c r="C7" s="80">
        <v>7</v>
      </c>
      <c r="D7" s="96" t="str">
        <f>CONCATENATE(A7," , ",B7," VERSION ",C7)</f>
        <v>110 ,  Review text processing and information production practices in a business or organisational context VERSION 7</v>
      </c>
      <c r="E7" s="92">
        <v>8</v>
      </c>
    </row>
    <row r="8" spans="1:5" s="64" customFormat="1">
      <c r="A8" s="68">
        <v>111</v>
      </c>
      <c r="B8" s="65" t="s">
        <v>54</v>
      </c>
      <c r="C8" s="80">
        <v>8</v>
      </c>
      <c r="D8" s="96" t="str">
        <f>CONCATENATE(A8," , ",B8," VERSION ",C8)</f>
        <v>111 ,  Use a word processor to produce documents for a business or organisation VERSION 8</v>
      </c>
      <c r="E8" s="92">
        <v>5</v>
      </c>
    </row>
    <row r="9" spans="1:5" s="64" customFormat="1">
      <c r="A9" s="68">
        <v>112</v>
      </c>
      <c r="B9" s="65" t="s">
        <v>55</v>
      </c>
      <c r="C9" s="80">
        <v>7</v>
      </c>
      <c r="D9" s="96" t="str">
        <f>CONCATENATE(A9," , ",B9," VERSION ",C9)</f>
        <v>112 ,  Produce business or organisational information using word processing functions VERSION 7</v>
      </c>
      <c r="E9" s="92">
        <v>5</v>
      </c>
    </row>
    <row r="10" spans="1:5" s="64" customFormat="1">
      <c r="A10" s="68">
        <v>113</v>
      </c>
      <c r="B10" s="65" t="s">
        <v>56</v>
      </c>
      <c r="C10" s="80">
        <v>8</v>
      </c>
      <c r="D10" s="96" t="str">
        <f>CONCATENATE(A10," , ",B10," VERSION ",C10)</f>
        <v>113 ,  Produce business or organisational information using advanced word processing functions VERSION 8</v>
      </c>
      <c r="E10" s="92">
        <v>10</v>
      </c>
    </row>
    <row r="11" spans="1:5" s="64" customFormat="1">
      <c r="A11" s="68">
        <v>114</v>
      </c>
      <c r="B11" s="65" t="s">
        <v>57</v>
      </c>
      <c r="C11" s="80">
        <v>7</v>
      </c>
      <c r="D11" s="96" t="str">
        <f>CONCATENATE(A11," , ",B11," VERSION ",C11)</f>
        <v>114 ,  Demonstrate knowledge of and use office automation systems VERSION 7</v>
      </c>
      <c r="E11" s="92">
        <v>4</v>
      </c>
    </row>
    <row r="12" spans="1:5" s="64" customFormat="1">
      <c r="A12" s="68">
        <v>121</v>
      </c>
      <c r="B12" s="65" t="s">
        <v>58</v>
      </c>
      <c r="C12" s="80">
        <v>7</v>
      </c>
      <c r="D12" s="96" t="str">
        <f>CONCATENATE(A12," , ",B12," VERSION ",C12)</f>
        <v>121 ,  Demonstrate and apply knowledge of office equipment and administration processes VERSION 7</v>
      </c>
      <c r="E12" s="92">
        <v>5</v>
      </c>
    </row>
    <row r="13" spans="1:5" s="64" customFormat="1">
      <c r="A13" s="73">
        <v>122</v>
      </c>
      <c r="B13" s="63" t="s">
        <v>59</v>
      </c>
      <c r="C13" s="11">
        <v>7</v>
      </c>
      <c r="D13" s="97" t="str">
        <f>CONCATENATE(A13," , ",B13," VERSION ",C13)</f>
        <v>122 ,  Provide office reception services VERSION 7</v>
      </c>
      <c r="E13" s="90">
        <v>5</v>
      </c>
    </row>
    <row r="14" spans="1:5" s="64" customFormat="1">
      <c r="A14" s="73">
        <v>123</v>
      </c>
      <c r="B14" s="63" t="s">
        <v>60</v>
      </c>
      <c r="C14" s="11">
        <v>7</v>
      </c>
      <c r="D14" s="97" t="str">
        <f>CONCATENATE(A14," , ",B14," VERSION ",C14)</f>
        <v>123 ,  Use office information, copying, and telecommunication systems VERSION 7</v>
      </c>
      <c r="E14" s="90">
        <v>5</v>
      </c>
    </row>
    <row r="15" spans="1:5" s="64" customFormat="1">
      <c r="A15" s="73">
        <v>125</v>
      </c>
      <c r="B15" s="63" t="s">
        <v>61</v>
      </c>
      <c r="C15" s="11">
        <v>7</v>
      </c>
      <c r="D15" s="97" t="str">
        <f>CONCATENATE(A15," , ",B15," VERSION ",C15)</f>
        <v>125 ,  Demonstrate knowledge of record management systems within an organisation VERSION 7</v>
      </c>
      <c r="E15" s="90">
        <v>5</v>
      </c>
    </row>
    <row r="16" spans="1:5" s="64" customFormat="1">
      <c r="A16" s="73">
        <v>334</v>
      </c>
      <c r="B16" s="63" t="s">
        <v>154</v>
      </c>
      <c r="C16" s="11">
        <v>7</v>
      </c>
      <c r="D16" s="97" t="str">
        <f>CONCATENATE(A16," , ",B16," VERSION ",C16)</f>
        <v>334 ,  Demonstrate knowledge of and operate inventory systems VERSION 7</v>
      </c>
      <c r="E16" s="90">
        <v>4</v>
      </c>
    </row>
    <row r="17" spans="1:7" s="64" customFormat="1">
      <c r="A17" s="73">
        <v>335</v>
      </c>
      <c r="B17" s="63" t="s">
        <v>123</v>
      </c>
      <c r="C17" s="11">
        <v>8</v>
      </c>
      <c r="D17" s="97" t="str">
        <f>CONCATENATE(A17," , ",B17," VERSION ",C17)</f>
        <v>335 ,  Prepare computerised payroll and related administration records using payroll software VERSION 8</v>
      </c>
      <c r="E17" s="90">
        <v>6</v>
      </c>
    </row>
    <row r="18" spans="1:7" s="64" customFormat="1">
      <c r="A18" s="68">
        <v>376</v>
      </c>
      <c r="B18" s="65" t="s">
        <v>62</v>
      </c>
      <c r="C18" s="80">
        <v>7</v>
      </c>
      <c r="D18" s="96" t="str">
        <f>CONCATENATE(A18," , ",B18," VERSION ",C18)</f>
        <v>376 ,  Employ customer service techniques to accommodate customer behavioural styles in a workplace VERSION 7</v>
      </c>
      <c r="E18" s="92">
        <v>2</v>
      </c>
    </row>
    <row r="19" spans="1:7" s="64" customFormat="1">
      <c r="A19" s="68">
        <v>376</v>
      </c>
      <c r="B19" s="65" t="s">
        <v>62</v>
      </c>
      <c r="C19" s="80">
        <v>8</v>
      </c>
      <c r="D19" s="96" t="str">
        <f>CONCATENATE(A19," , ",B19," VERSION ",C19)</f>
        <v>376 ,  Employ customer service techniques to accommodate customer behavioural styles in a workplace VERSION 8</v>
      </c>
      <c r="E19" s="92">
        <v>2</v>
      </c>
    </row>
    <row r="20" spans="1:7" s="64" customFormat="1">
      <c r="A20" s="73">
        <v>377</v>
      </c>
      <c r="B20" s="63" t="s">
        <v>266</v>
      </c>
      <c r="C20" s="11">
        <v>7</v>
      </c>
      <c r="D20" s="97" t="str">
        <f>CONCATENATE(A20," , ",B20," VERSION ",C20)</f>
        <v>377 ,  Demonstrate knowledge of diversity in the workplace VERSION 7</v>
      </c>
      <c r="E20" s="90">
        <v>2</v>
      </c>
    </row>
    <row r="21" spans="1:7" s="64" customFormat="1">
      <c r="A21" s="73">
        <v>377</v>
      </c>
      <c r="B21" s="63" t="s">
        <v>266</v>
      </c>
      <c r="C21" s="11">
        <v>6</v>
      </c>
      <c r="D21" s="97" t="str">
        <f>CONCATENATE(A21," , ",B21," VERSION ",C21)</f>
        <v>377 ,  Demonstrate knowledge of diversity in the workplace VERSION 6</v>
      </c>
      <c r="E21" s="90">
        <v>2</v>
      </c>
    </row>
    <row r="22" spans="1:7" s="64" customFormat="1">
      <c r="A22" s="73">
        <v>377</v>
      </c>
      <c r="B22" s="63" t="s">
        <v>266</v>
      </c>
      <c r="C22" s="11">
        <v>8</v>
      </c>
      <c r="D22" s="97" t="str">
        <f>CONCATENATE(A22," , ",B22," VERSION ",C22)</f>
        <v>377 ,  Demonstrate knowledge of diversity in the workplace VERSION 8</v>
      </c>
      <c r="E22" s="90">
        <v>2</v>
      </c>
      <c r="F22" s="63"/>
      <c r="G22" s="63"/>
    </row>
    <row r="23" spans="1:7" s="64" customFormat="1">
      <c r="A23" s="73">
        <v>497</v>
      </c>
      <c r="B23" s="63" t="s">
        <v>267</v>
      </c>
      <c r="C23" s="11">
        <v>8</v>
      </c>
      <c r="D23" s="97" t="str">
        <f>CONCATENATE(A23," , ",B23," VERSION ",C23)</f>
        <v>497 ,  Demonstrate knowledge of workplace health and safety requirements VERSION 8</v>
      </c>
      <c r="E23" s="90">
        <v>3</v>
      </c>
    </row>
    <row r="24" spans="1:7" s="64" customFormat="1">
      <c r="A24" s="84">
        <v>497</v>
      </c>
      <c r="B24" s="78" t="s">
        <v>146</v>
      </c>
      <c r="C24" s="2">
        <v>7</v>
      </c>
      <c r="D24" s="100" t="str">
        <f>CONCATENATE(A24," , ",B24," VERSION ",C24)</f>
        <v>497 , Demonstrate knowledge of workplace health and safety requirements VERSION 7</v>
      </c>
      <c r="E24" s="94">
        <v>3</v>
      </c>
    </row>
    <row r="25" spans="1:7" s="85" customFormat="1">
      <c r="A25" s="84">
        <v>497</v>
      </c>
      <c r="B25" s="78" t="s">
        <v>146</v>
      </c>
      <c r="C25" s="2">
        <v>6</v>
      </c>
      <c r="D25" s="100" t="str">
        <f>CONCATENATE(A25," , ",B25," VERSION ",C25)</f>
        <v>497 , Demonstrate knowledge of workplace health and safety requirements VERSION 6</v>
      </c>
      <c r="E25" s="94">
        <v>1</v>
      </c>
      <c r="F25" s="64"/>
      <c r="G25" s="64"/>
    </row>
    <row r="26" spans="1:7" s="64" customFormat="1">
      <c r="A26" s="73">
        <v>1277</v>
      </c>
      <c r="B26" s="63" t="s">
        <v>140</v>
      </c>
      <c r="C26" s="11">
        <v>6</v>
      </c>
      <c r="D26" s="97" t="str">
        <f>CONCATENATE(A26," , ",B26," VERSION ",C26)</f>
        <v>1277 ,  Communicate information in a specified workplace VERSION 6</v>
      </c>
      <c r="E26" s="90">
        <v>3</v>
      </c>
      <c r="G26" s="85"/>
    </row>
    <row r="27" spans="1:7" s="64" customFormat="1">
      <c r="A27" s="68">
        <v>1277</v>
      </c>
      <c r="B27" s="63" t="s">
        <v>140</v>
      </c>
      <c r="C27" s="11">
        <v>7</v>
      </c>
      <c r="D27" s="96" t="str">
        <f>CONCATENATE(A27," , ",B27," VERSION ",C27)</f>
        <v>1277 ,  Communicate information in a specified workplace VERSION 7</v>
      </c>
      <c r="E27" s="92">
        <v>3</v>
      </c>
      <c r="F27" s="85"/>
    </row>
    <row r="28" spans="1:7" s="64" customFormat="1">
      <c r="A28" s="68">
        <v>1279</v>
      </c>
      <c r="B28" s="65" t="s">
        <v>63</v>
      </c>
      <c r="C28" s="80">
        <v>6</v>
      </c>
      <c r="D28" s="96" t="str">
        <f>CONCATENATE(A28," , ",B28," VERSION ",C28)</f>
        <v>1279 ,  Write in plain English VERSION 6</v>
      </c>
      <c r="E28" s="92">
        <v>3</v>
      </c>
    </row>
    <row r="29" spans="1:7" s="64" customFormat="1">
      <c r="A29" s="74">
        <v>1279</v>
      </c>
      <c r="B29" s="67" t="s">
        <v>63</v>
      </c>
      <c r="C29" s="81">
        <v>5</v>
      </c>
      <c r="D29" s="99" t="str">
        <f>CONCATENATE(A29," , ",B29," VERSION ",C29)</f>
        <v>1279 ,  Write in plain English VERSION 5</v>
      </c>
      <c r="E29" s="91">
        <v>3</v>
      </c>
    </row>
    <row r="30" spans="1:7" s="64" customFormat="1">
      <c r="A30" s="74">
        <v>1279</v>
      </c>
      <c r="B30" s="67" t="s">
        <v>63</v>
      </c>
      <c r="C30" s="81">
        <v>7</v>
      </c>
      <c r="D30" s="99" t="str">
        <f>CONCATENATE(A30," , ",B30," VERSION ",C30)</f>
        <v>1279 ,  Write in plain English VERSION 7</v>
      </c>
      <c r="E30" s="91">
        <v>3</v>
      </c>
    </row>
    <row r="31" spans="1:7" s="64" customFormat="1">
      <c r="A31" s="73">
        <v>1294</v>
      </c>
      <c r="B31" s="63" t="s">
        <v>181</v>
      </c>
      <c r="C31" s="11">
        <v>6</v>
      </c>
      <c r="D31" s="97" t="str">
        <f>CONCATENATE(A31," , ",B31," VERSION ",C31)</f>
        <v>1294 ,  Be interviewed in a formal interview VERSION 6</v>
      </c>
      <c r="E31" s="90">
        <v>2</v>
      </c>
    </row>
    <row r="32" spans="1:7" s="64" customFormat="1">
      <c r="A32" s="68">
        <v>1294</v>
      </c>
      <c r="B32" s="63" t="s">
        <v>181</v>
      </c>
      <c r="C32" s="11">
        <v>7</v>
      </c>
      <c r="D32" s="97" t="str">
        <f>CONCATENATE(A32," , ",B32," VERSION ",C32)</f>
        <v>1294 ,  Be interviewed in a formal interview VERSION 7</v>
      </c>
      <c r="E32" s="90">
        <v>2</v>
      </c>
    </row>
    <row r="33" spans="1:5" s="64" customFormat="1">
      <c r="A33" s="73">
        <v>1296</v>
      </c>
      <c r="B33" s="63" t="s">
        <v>64</v>
      </c>
      <c r="C33" s="11">
        <v>6</v>
      </c>
      <c r="D33" s="97" t="str">
        <f>CONCATENATE(A33," , ",B33," VERSION ",C33)</f>
        <v>1296 ,  Interview in an informal situation VERSION 6</v>
      </c>
      <c r="E33" s="90">
        <v>3</v>
      </c>
    </row>
    <row r="34" spans="1:5" s="64" customFormat="1">
      <c r="A34" s="68">
        <v>1296</v>
      </c>
      <c r="B34" s="65" t="s">
        <v>64</v>
      </c>
      <c r="C34" s="80">
        <v>5</v>
      </c>
      <c r="D34" s="96" t="str">
        <f>CONCATENATE(A34," , ",B34," VERSION ",C34)</f>
        <v>1296 ,  Interview in an informal situation VERSION 5</v>
      </c>
      <c r="E34" s="92">
        <v>3</v>
      </c>
    </row>
    <row r="35" spans="1:5" s="64" customFormat="1">
      <c r="A35" s="68">
        <v>1296</v>
      </c>
      <c r="B35" s="65" t="s">
        <v>64</v>
      </c>
      <c r="C35" s="80">
        <v>7</v>
      </c>
      <c r="D35" s="96" t="str">
        <f>CONCATENATE(A35," , ",B35," VERSION ",C35)</f>
        <v>1296 ,  Interview in an informal situation VERSION 7</v>
      </c>
      <c r="E35" s="92">
        <v>3</v>
      </c>
    </row>
    <row r="36" spans="1:5" s="64" customFormat="1">
      <c r="A36" s="73">
        <v>1297</v>
      </c>
      <c r="B36" s="63" t="s">
        <v>268</v>
      </c>
      <c r="C36" s="11">
        <v>6</v>
      </c>
      <c r="D36" s="97" t="str">
        <f>CONCATENATE(A36," , ",B36," VERSION ",C36)</f>
        <v>1297 ,  Conduct an interview in a formal situation VERSION 6</v>
      </c>
      <c r="E36" s="90">
        <v>5</v>
      </c>
    </row>
    <row r="37" spans="1:5" s="64" customFormat="1">
      <c r="A37" s="68">
        <v>1297</v>
      </c>
      <c r="B37" s="65" t="s">
        <v>65</v>
      </c>
      <c r="C37" s="80">
        <v>7</v>
      </c>
      <c r="D37" s="96" t="str">
        <f>CONCATENATE(A37," , ",B37," VERSION ",C37)</f>
        <v>1297 ,  Interview in a formal situation VERSION 7</v>
      </c>
      <c r="E37" s="92">
        <v>5</v>
      </c>
    </row>
    <row r="38" spans="1:5" s="64" customFormat="1">
      <c r="A38" s="68">
        <v>1299</v>
      </c>
      <c r="B38" s="65" t="s">
        <v>66</v>
      </c>
      <c r="C38" s="80">
        <v>8</v>
      </c>
      <c r="D38" s="96" t="str">
        <f>CONCATENATE(A38," , ",B38," VERSION ",C38)</f>
        <v>1299 ,  Be assertive in a range of specified situations VERSION 8</v>
      </c>
      <c r="E38" s="92">
        <v>4</v>
      </c>
    </row>
    <row r="39" spans="1:5" s="64" customFormat="1">
      <c r="A39" s="74">
        <v>1299</v>
      </c>
      <c r="B39" s="67" t="s">
        <v>66</v>
      </c>
      <c r="C39" s="81">
        <v>9</v>
      </c>
      <c r="D39" s="99" t="str">
        <f>CONCATENATE(A39," , ",B39," VERSION ",C39)</f>
        <v>1299 ,  Be assertive in a range of specified situations VERSION 9</v>
      </c>
      <c r="E39" s="91">
        <v>4</v>
      </c>
    </row>
    <row r="40" spans="1:5" s="64" customFormat="1">
      <c r="A40" s="68">
        <v>1304</v>
      </c>
      <c r="B40" s="65" t="s">
        <v>67</v>
      </c>
      <c r="C40" s="80">
        <v>8</v>
      </c>
      <c r="D40" s="96" t="str">
        <f>CONCATENATE(A40," , ",B40," VERSION ",C40)</f>
        <v>1304 ,  Communicate with people from other cultures VERSION 8</v>
      </c>
      <c r="E40" s="92">
        <v>2</v>
      </c>
    </row>
    <row r="41" spans="1:5" s="64" customFormat="1">
      <c r="A41" s="74">
        <v>1304</v>
      </c>
      <c r="B41" s="67" t="s">
        <v>67</v>
      </c>
      <c r="C41" s="81">
        <v>9</v>
      </c>
      <c r="D41" s="99" t="str">
        <f>CONCATENATE(A41," , ",B41," VERSION ",C41)</f>
        <v>1304 ,  Communicate with people from other cultures VERSION 9</v>
      </c>
      <c r="E41" s="91">
        <v>2</v>
      </c>
    </row>
    <row r="42" spans="1:5" s="64" customFormat="1">
      <c r="A42" s="73">
        <v>1307</v>
      </c>
      <c r="B42" s="63" t="s">
        <v>68</v>
      </c>
      <c r="C42" s="11">
        <v>7</v>
      </c>
      <c r="D42" s="97" t="str">
        <f>CONCATENATE(A42," , ",B42," VERSION ",C42)</f>
        <v>1307 ,  Speak to a known audience in a predictable situation VERSION 7</v>
      </c>
      <c r="E42" s="90">
        <v>3</v>
      </c>
    </row>
    <row r="43" spans="1:5" s="64" customFormat="1">
      <c r="A43" s="68">
        <v>1307</v>
      </c>
      <c r="B43" s="65" t="s">
        <v>68</v>
      </c>
      <c r="C43" s="80">
        <v>6</v>
      </c>
      <c r="D43" s="96" t="str">
        <f>CONCATENATE(A43," , ",B43," VERSION ",C43)</f>
        <v>1307 ,  Speak to a known audience in a predictable situation VERSION 6</v>
      </c>
      <c r="E43" s="92">
        <v>3</v>
      </c>
    </row>
    <row r="44" spans="1:5" s="64" customFormat="1">
      <c r="A44" s="68">
        <v>1307</v>
      </c>
      <c r="B44" s="65" t="s">
        <v>68</v>
      </c>
      <c r="C44" s="80">
        <v>8</v>
      </c>
      <c r="D44" s="96" t="str">
        <f>CONCATENATE(A44," , ",B44," VERSION ",C44)</f>
        <v>1307 ,  Speak to a known audience in a predictable situation VERSION 8</v>
      </c>
      <c r="E44" s="92">
        <v>3</v>
      </c>
    </row>
    <row r="45" spans="1:5" s="64" customFormat="1">
      <c r="A45" s="73">
        <v>1311</v>
      </c>
      <c r="B45" s="63" t="s">
        <v>69</v>
      </c>
      <c r="C45" s="11">
        <v>6</v>
      </c>
      <c r="D45" s="97" t="str">
        <f>CONCATENATE(A45," , ",B45," VERSION ",C45)</f>
        <v>1311 ,  Present and defend an argument orally VERSION 6</v>
      </c>
      <c r="E45" s="90">
        <v>4</v>
      </c>
    </row>
    <row r="46" spans="1:5" s="64" customFormat="1">
      <c r="A46" s="68">
        <v>1311</v>
      </c>
      <c r="B46" s="65" t="s">
        <v>69</v>
      </c>
      <c r="C46" s="80">
        <v>7</v>
      </c>
      <c r="D46" s="96" t="str">
        <f>CONCATENATE(A46," , ",B46," VERSION ",C46)</f>
        <v>1311 ,  Present and defend an argument orally VERSION 7</v>
      </c>
      <c r="E46" s="92">
        <v>4</v>
      </c>
    </row>
    <row r="47" spans="1:5" s="64" customFormat="1">
      <c r="A47" s="68">
        <v>1312</v>
      </c>
      <c r="B47" s="65" t="s">
        <v>39</v>
      </c>
      <c r="C47" s="80">
        <v>6</v>
      </c>
      <c r="D47" s="96" t="str">
        <f>CONCATENATE(A47," , ",B47," VERSION ",C47)</f>
        <v>1312 ,  Give oral instructions in the workplace VERSION 6</v>
      </c>
      <c r="E47" s="92">
        <v>3</v>
      </c>
    </row>
    <row r="48" spans="1:5" s="64" customFormat="1">
      <c r="A48" s="74">
        <v>1312</v>
      </c>
      <c r="B48" s="67" t="s">
        <v>39</v>
      </c>
      <c r="C48" s="81">
        <v>5</v>
      </c>
      <c r="D48" s="99" t="str">
        <f>CONCATENATE(A48," , ",B48," VERSION ",C48)</f>
        <v>1312 ,  Give oral instructions in the workplace VERSION 5</v>
      </c>
      <c r="E48" s="91">
        <v>3</v>
      </c>
    </row>
    <row r="49" spans="1:5" s="64" customFormat="1">
      <c r="A49" s="74">
        <v>1312</v>
      </c>
      <c r="B49" s="67" t="s">
        <v>39</v>
      </c>
      <c r="C49" s="81">
        <v>7</v>
      </c>
      <c r="D49" s="99" t="str">
        <f>CONCATENATE(A49," , ",B49," VERSION ",C49)</f>
        <v>1312 ,  Give oral instructions in the workplace VERSION 7</v>
      </c>
      <c r="E49" s="91">
        <v>3</v>
      </c>
    </row>
    <row r="50" spans="1:5" s="64" customFormat="1">
      <c r="A50" s="73">
        <v>1980</v>
      </c>
      <c r="B50" s="63" t="s">
        <v>178</v>
      </c>
      <c r="C50" s="11">
        <v>8</v>
      </c>
      <c r="D50" s="97" t="str">
        <f>CONCATENATE(A50," , ",B50," VERSION ",C50)</f>
        <v>1980 ,  Describe, from an employee perspective, ways of dealing with employment relationship problems VERSION 8</v>
      </c>
      <c r="E50" s="90">
        <v>2</v>
      </c>
    </row>
    <row r="51" spans="1:5" s="64" customFormat="1">
      <c r="A51" s="73">
        <v>1980</v>
      </c>
      <c r="B51" s="63" t="s">
        <v>178</v>
      </c>
      <c r="C51" s="11">
        <v>7</v>
      </c>
      <c r="D51" s="97" t="str">
        <f>CONCATENATE(A51," , ",B51," VERSION ",C51)</f>
        <v>1980 ,  Describe, from an employee perspective, ways of dealing with employment relationship problems VERSION 7</v>
      </c>
      <c r="E51" s="90">
        <v>2</v>
      </c>
    </row>
    <row r="52" spans="1:5" s="64" customFormat="1">
      <c r="A52" s="73">
        <v>1982</v>
      </c>
      <c r="B52" s="63" t="s">
        <v>179</v>
      </c>
      <c r="C52" s="11">
        <v>8</v>
      </c>
      <c r="D52" s="97" t="str">
        <f>CONCATENATE(A52," , ",B52," VERSION ",C52)</f>
        <v>1982 ,  Demonstrate knowledge of collective employment agreement negotiation processes VERSION 8</v>
      </c>
      <c r="E52" s="90">
        <v>2</v>
      </c>
    </row>
    <row r="53" spans="1:5" s="64" customFormat="1">
      <c r="A53" s="68">
        <v>1982</v>
      </c>
      <c r="B53" s="63" t="s">
        <v>179</v>
      </c>
      <c r="C53" s="11">
        <v>7</v>
      </c>
      <c r="D53" s="97" t="str">
        <f>CONCATENATE(A53," , ",B53," VERSION ",C53)</f>
        <v>1982 ,  Demonstrate knowledge of collective employment agreement negotiation processes VERSION 7</v>
      </c>
      <c r="E53" s="90">
        <v>2</v>
      </c>
    </row>
    <row r="54" spans="1:5" s="64" customFormat="1">
      <c r="A54" s="68">
        <v>1986</v>
      </c>
      <c r="B54" s="63" t="s">
        <v>139</v>
      </c>
      <c r="C54" s="11">
        <v>7</v>
      </c>
      <c r="D54" s="96" t="str">
        <f>CONCATENATE(A54," , ",B54," VERSION ",C54)</f>
        <v>1986 ,  Apply calculations, data analysis, and statistical interpretation in a business context VERSION 7</v>
      </c>
      <c r="E54" s="90">
        <v>5</v>
      </c>
    </row>
    <row r="55" spans="1:5" s="64" customFormat="1">
      <c r="A55" s="68">
        <v>1987</v>
      </c>
      <c r="B55" s="65" t="s">
        <v>70</v>
      </c>
      <c r="C55" s="80">
        <v>5</v>
      </c>
      <c r="D55" s="96" t="str">
        <f>CONCATENATE(A55," , ",B55," VERSION ",C55)</f>
        <v>1987 ,  Develop strategies to establish and maintain positive workplace relationships VERSION 5</v>
      </c>
      <c r="E55" s="92">
        <v>5</v>
      </c>
    </row>
    <row r="56" spans="1:5" s="64" customFormat="1">
      <c r="A56" s="74">
        <v>1987</v>
      </c>
      <c r="B56" s="67" t="s">
        <v>70</v>
      </c>
      <c r="C56" s="81">
        <v>6</v>
      </c>
      <c r="D56" s="99" t="str">
        <f>CONCATENATE(A56," , ",B56," VERSION ",C56)</f>
        <v>1987 ,  Develop strategies to establish and maintain positive workplace relationships VERSION 6</v>
      </c>
      <c r="E56" s="91">
        <v>5</v>
      </c>
    </row>
    <row r="57" spans="1:5" s="64" customFormat="1">
      <c r="A57" s="68">
        <v>2780</v>
      </c>
      <c r="B57" s="65" t="s">
        <v>71</v>
      </c>
      <c r="C57" s="80">
        <v>7</v>
      </c>
      <c r="D57" s="96" t="str">
        <f>CONCATENATE(A57," , ",B57," VERSION ",C57)</f>
        <v>2780 ,  Demonstrate and apply knowledge of a personal computer system VERSION 7</v>
      </c>
      <c r="E57" s="92">
        <v>3</v>
      </c>
    </row>
    <row r="58" spans="1:5" s="64" customFormat="1">
      <c r="A58" s="74">
        <v>2780</v>
      </c>
      <c r="B58" s="67" t="s">
        <v>71</v>
      </c>
      <c r="C58" s="81">
        <v>8</v>
      </c>
      <c r="D58" s="99" t="str">
        <f>CONCATENATE(A58," , ",B58," VERSION ",C58)</f>
        <v>2780 ,  Demonstrate and apply knowledge of a personal computer system VERSION 8</v>
      </c>
      <c r="E58" s="91">
        <v>3</v>
      </c>
    </row>
    <row r="59" spans="1:5" s="64" customFormat="1">
      <c r="A59" s="68">
        <v>2781</v>
      </c>
      <c r="B59" s="65" t="s">
        <v>72</v>
      </c>
      <c r="C59" s="80">
        <v>9</v>
      </c>
      <c r="D59" s="96" t="str">
        <f>CONCATENATE(A59," , ",B59," VERSION ",C59)</f>
        <v>2781 ,  Manage and protect data in a personal computer system VERSION 9</v>
      </c>
      <c r="E59" s="92">
        <v>3</v>
      </c>
    </row>
    <row r="60" spans="1:5" s="64" customFormat="1">
      <c r="A60" s="73">
        <v>2781</v>
      </c>
      <c r="B60" s="63" t="s">
        <v>238</v>
      </c>
      <c r="C60" s="11">
        <v>10</v>
      </c>
      <c r="D60" s="97" t="str">
        <f>CONCATENATE(A60," , ",B60," VERSION ",C60)</f>
        <v>2781 ,  Manage and protect data in a personal computer  VERSION 10</v>
      </c>
      <c r="E60" s="90">
        <v>3</v>
      </c>
    </row>
    <row r="61" spans="1:5" s="64" customFormat="1">
      <c r="A61" s="73">
        <v>2784</v>
      </c>
      <c r="B61" s="63" t="s">
        <v>236</v>
      </c>
      <c r="C61" s="11">
        <v>7</v>
      </c>
      <c r="D61" s="97" t="str">
        <f>CONCATENATE(A61," , ",B61," VERSION ",C61)</f>
        <v>2784 ,  Create and use a computer spreadsheet to solve a problem VERSION 7</v>
      </c>
      <c r="E61" s="90">
        <v>3</v>
      </c>
    </row>
    <row r="62" spans="1:5" s="64" customFormat="1">
      <c r="A62" s="73">
        <v>2784</v>
      </c>
      <c r="B62" s="63" t="s">
        <v>236</v>
      </c>
      <c r="C62" s="11">
        <v>8</v>
      </c>
      <c r="D62" s="97" t="str">
        <f>CONCATENATE(A62," , ",B62," VERSION ",C62)</f>
        <v>2784 ,  Create and use a computer spreadsheet to solve a problem VERSION 8</v>
      </c>
      <c r="E62" s="90">
        <v>3</v>
      </c>
    </row>
    <row r="63" spans="1:5" s="64" customFormat="1">
      <c r="A63" s="73">
        <v>2785</v>
      </c>
      <c r="B63" s="63" t="s">
        <v>73</v>
      </c>
      <c r="C63" s="11">
        <v>8</v>
      </c>
      <c r="D63" s="97" t="str">
        <f>CONCATENATE(A63," , ",B63," VERSION ",C63)</f>
        <v>2785 ,  Create a computer spreadsheet to provide a solution for organisation use VERSION 8</v>
      </c>
      <c r="E63" s="90">
        <v>5</v>
      </c>
    </row>
    <row r="64" spans="1:5" s="64" customFormat="1">
      <c r="A64" s="68">
        <v>2785</v>
      </c>
      <c r="B64" s="65" t="s">
        <v>73</v>
      </c>
      <c r="C64" s="80">
        <v>9</v>
      </c>
      <c r="D64" s="96" t="str">
        <f>CONCATENATE(A64," , ",B64," VERSION ",C64)</f>
        <v>2785 ,  Create a computer spreadsheet to provide a solution for organisation use VERSION 9</v>
      </c>
      <c r="E64" s="92">
        <v>5</v>
      </c>
    </row>
    <row r="65" spans="1:5" s="64" customFormat="1">
      <c r="A65" s="73">
        <v>2787</v>
      </c>
      <c r="B65" s="63" t="s">
        <v>125</v>
      </c>
      <c r="C65" s="11">
        <v>7</v>
      </c>
      <c r="D65" s="97" t="str">
        <f>CONCATENATE(A65," , ",B65," VERSION ",C65)</f>
        <v>2787 ,  Create and use a computer database to provide a solution for organisation use VERSION 7</v>
      </c>
      <c r="E65" s="90">
        <v>6</v>
      </c>
    </row>
    <row r="66" spans="1:5" s="64" customFormat="1">
      <c r="A66" s="68">
        <v>2787</v>
      </c>
      <c r="B66" s="65" t="s">
        <v>125</v>
      </c>
      <c r="C66" s="80">
        <v>8</v>
      </c>
      <c r="D66" s="96" t="str">
        <f>CONCATENATE(A66," , ",B66," VERSION ",C66)</f>
        <v>2787 ,  Create and use a computer database to provide a solution for organisation use VERSION 8</v>
      </c>
      <c r="E66" s="92">
        <v>6</v>
      </c>
    </row>
    <row r="67" spans="1:5" s="64" customFormat="1">
      <c r="A67" s="73">
        <v>2789</v>
      </c>
      <c r="B67" s="63" t="s">
        <v>126</v>
      </c>
      <c r="C67" s="11">
        <v>7</v>
      </c>
      <c r="D67" s="97" t="str">
        <f>CONCATENATE(A67," , ",B67," VERSION ",C67)</f>
        <v>2789 ,  Produce desktop published documents for organisation use VERSION 7</v>
      </c>
      <c r="E67" s="90">
        <v>6</v>
      </c>
    </row>
    <row r="68" spans="1:5" s="64" customFormat="1">
      <c r="A68" s="68">
        <v>2789</v>
      </c>
      <c r="B68" s="65" t="s">
        <v>126</v>
      </c>
      <c r="C68" s="80">
        <v>8</v>
      </c>
      <c r="D68" s="96" t="str">
        <f>CONCATENATE(A68," , ",B68," VERSION ",C68)</f>
        <v>2789 ,  Produce desktop published documents for organisation use VERSION 8</v>
      </c>
      <c r="E68" s="92">
        <v>6</v>
      </c>
    </row>
    <row r="69" spans="1:5" s="64" customFormat="1">
      <c r="A69" s="73">
        <v>2790</v>
      </c>
      <c r="B69" s="63" t="s">
        <v>74</v>
      </c>
      <c r="C69" s="11">
        <v>8</v>
      </c>
      <c r="D69" s="97" t="str">
        <f>CONCATENATE(A69," , ",B69," VERSION ",C69)</f>
        <v>2790 ,  Use and maintain personal computer peripherals VERSION 8</v>
      </c>
      <c r="E69" s="90">
        <v>3</v>
      </c>
    </row>
    <row r="70" spans="1:5" s="64" customFormat="1">
      <c r="A70" s="68">
        <v>2790</v>
      </c>
      <c r="B70" s="65" t="s">
        <v>74</v>
      </c>
      <c r="C70" s="80">
        <v>9</v>
      </c>
      <c r="D70" s="96" t="str">
        <f>CONCATENATE(A70," , ",B70," VERSION ",C70)</f>
        <v>2790 ,  Use and maintain personal computer peripherals VERSION 9</v>
      </c>
      <c r="E70" s="92">
        <v>3</v>
      </c>
    </row>
    <row r="71" spans="1:5" s="64" customFormat="1">
      <c r="A71" s="73">
        <v>2989</v>
      </c>
      <c r="B71" s="63" t="s">
        <v>269</v>
      </c>
      <c r="C71" s="11">
        <v>5</v>
      </c>
      <c r="D71" s="97" t="str">
        <f>CONCATENATE(A71," , ",B71," VERSION ",C71)</f>
        <v>2989 ,  Select, read, and assess texts to gain knowledge VERSION 5</v>
      </c>
      <c r="E71" s="90">
        <v>3</v>
      </c>
    </row>
    <row r="72" spans="1:5" s="64" customFormat="1">
      <c r="A72" s="68">
        <v>2989</v>
      </c>
      <c r="B72" s="63" t="s">
        <v>159</v>
      </c>
      <c r="C72" s="11">
        <v>6</v>
      </c>
      <c r="D72" s="97" t="str">
        <f>CONCATENATE(A72," , ",B72," VERSION ",C72)</f>
        <v>2989 ,  Select, assess, and read texts to gain knowledge VERSION 6</v>
      </c>
      <c r="E72" s="92">
        <v>3</v>
      </c>
    </row>
    <row r="73" spans="1:5" s="64" customFormat="1">
      <c r="A73" s="73">
        <v>2990</v>
      </c>
      <c r="B73" s="63" t="s">
        <v>127</v>
      </c>
      <c r="C73" s="11">
        <v>6</v>
      </c>
      <c r="D73" s="97" t="str">
        <f>CONCATENATE(A73," , ",B73," VERSION ",C73)</f>
        <v>2990 ,  Read texts to research information VERSION 6</v>
      </c>
      <c r="E73" s="90">
        <v>4</v>
      </c>
    </row>
    <row r="74" spans="1:5" s="64" customFormat="1">
      <c r="A74" s="68">
        <v>2990</v>
      </c>
      <c r="B74" s="65" t="s">
        <v>127</v>
      </c>
      <c r="C74" s="80">
        <v>7</v>
      </c>
      <c r="D74" s="96" t="str">
        <f>CONCATENATE(A74," , ",B74," VERSION ",C74)</f>
        <v>2990 ,  Read texts to research information VERSION 7</v>
      </c>
      <c r="E74" s="92">
        <v>4</v>
      </c>
    </row>
    <row r="75" spans="1:5" s="64" customFormat="1">
      <c r="A75" s="73">
        <v>3483</v>
      </c>
      <c r="B75" s="63" t="s">
        <v>270</v>
      </c>
      <c r="C75" s="11">
        <v>6</v>
      </c>
      <c r="D75" s="97" t="str">
        <f>CONCATENATE(A75," , ",B75," VERSION ",C75)</f>
        <v>3483 ,  Fill in a form VERSION 6</v>
      </c>
      <c r="E75" s="90">
        <v>2</v>
      </c>
    </row>
    <row r="76" spans="1:5" s="64" customFormat="1">
      <c r="A76" s="77">
        <v>3483</v>
      </c>
      <c r="B76" s="1" t="s">
        <v>147</v>
      </c>
      <c r="C76" s="2">
        <v>7</v>
      </c>
      <c r="D76" s="96" t="str">
        <f>CONCATENATE(A76," , ",B76," VERSION ",C76)</f>
        <v>3483 , Fill in a form VERSION 7</v>
      </c>
      <c r="E76" s="92">
        <v>2</v>
      </c>
    </row>
    <row r="77" spans="1:5" s="64" customFormat="1">
      <c r="A77" s="73">
        <v>3488</v>
      </c>
      <c r="B77" s="63" t="s">
        <v>160</v>
      </c>
      <c r="C77" s="11">
        <v>5</v>
      </c>
      <c r="D77" s="97" t="str">
        <f>CONCATENATE(A77," , ",B77," VERSION ",C77)</f>
        <v>3488 ,  Write business correspondence for a workplace VERSION 5</v>
      </c>
      <c r="E77" s="90">
        <v>3</v>
      </c>
    </row>
    <row r="78" spans="1:5" s="64" customFormat="1">
      <c r="A78" s="68">
        <v>3488</v>
      </c>
      <c r="B78" s="63" t="s">
        <v>160</v>
      </c>
      <c r="C78" s="11">
        <v>6</v>
      </c>
      <c r="D78" s="97" t="str">
        <f>CONCATENATE(A78," , ",B78," VERSION ",C78)</f>
        <v>3488 ,  Write business correspondence for a workplace VERSION 6</v>
      </c>
      <c r="E78" s="92">
        <v>3</v>
      </c>
    </row>
    <row r="79" spans="1:5" s="64" customFormat="1">
      <c r="A79" s="68">
        <v>3491</v>
      </c>
      <c r="B79" s="65" t="s">
        <v>75</v>
      </c>
      <c r="C79" s="80">
        <v>6</v>
      </c>
      <c r="D79" s="96" t="str">
        <f>CONCATENATE(A79," , ",B79," VERSION ",C79)</f>
        <v>3491 ,  Write a report VERSION 6</v>
      </c>
      <c r="E79" s="92">
        <v>4</v>
      </c>
    </row>
    <row r="80" spans="1:5" s="64" customFormat="1">
      <c r="A80" s="76">
        <v>3491</v>
      </c>
      <c r="B80" s="70" t="s">
        <v>242</v>
      </c>
      <c r="C80" s="89">
        <v>7</v>
      </c>
      <c r="D80" s="97" t="str">
        <f>CONCATENATE(A80," , ",B80," VERSION ",C80)</f>
        <v>3491 ,  Write a report  VERSION 7</v>
      </c>
      <c r="E80" s="93">
        <v>4</v>
      </c>
    </row>
    <row r="81" spans="1:7" s="64" customFormat="1">
      <c r="A81" s="73">
        <v>3492</v>
      </c>
      <c r="B81" s="63" t="s">
        <v>76</v>
      </c>
      <c r="C81" s="11">
        <v>6</v>
      </c>
      <c r="D81" s="97" t="str">
        <f>CONCATENATE(A81," , ",B81," VERSION ",C81)</f>
        <v>3492 ,  Write a short report VERSION 6</v>
      </c>
      <c r="E81" s="90">
        <v>3</v>
      </c>
    </row>
    <row r="82" spans="1:7" s="64" customFormat="1">
      <c r="A82" s="68">
        <v>3492</v>
      </c>
      <c r="B82" s="65" t="s">
        <v>76</v>
      </c>
      <c r="C82" s="80">
        <v>7</v>
      </c>
      <c r="D82" s="96" t="str">
        <f>CONCATENATE(A82," , ",B82," VERSION ",C82)</f>
        <v>3492 ,  Write a short report VERSION 7</v>
      </c>
      <c r="E82" s="92">
        <v>3</v>
      </c>
    </row>
    <row r="83" spans="1:7" s="64" customFormat="1">
      <c r="A83" s="73">
        <v>3494</v>
      </c>
      <c r="B83" s="63" t="s">
        <v>264</v>
      </c>
      <c r="C83" s="11">
        <v>5</v>
      </c>
      <c r="D83" s="97" t="str">
        <f>CONCATENATE(A83," , ",B83," VERSION ",C83)</f>
        <v>3494 ,  Write minutes for a formal meeting VERSION 5</v>
      </c>
      <c r="E83" s="90">
        <v>3</v>
      </c>
    </row>
    <row r="84" spans="1:7" s="64" customFormat="1">
      <c r="A84" s="73">
        <v>3494</v>
      </c>
      <c r="B84" s="63" t="s">
        <v>264</v>
      </c>
      <c r="C84" s="11">
        <v>6</v>
      </c>
      <c r="D84" s="97" t="str">
        <f>CONCATENATE(A84," , ",B84," VERSION ",C84)</f>
        <v>3494 ,  Write minutes for a formal meeting VERSION 6</v>
      </c>
      <c r="E84" s="90">
        <v>3</v>
      </c>
    </row>
    <row r="85" spans="1:7" s="64" customFormat="1">
      <c r="A85" s="73">
        <v>3501</v>
      </c>
      <c r="B85" s="63" t="s">
        <v>157</v>
      </c>
      <c r="C85" s="11">
        <v>5</v>
      </c>
      <c r="D85" s="97" t="str">
        <f>CONCATENATE(A85," , ",B85," VERSION ",C85)</f>
        <v>3501 ,  Demonstrate knowledge of and apply listening techniques VERSION 5</v>
      </c>
      <c r="E85" s="90">
        <v>3</v>
      </c>
    </row>
    <row r="86" spans="1:7" s="64" customFormat="1">
      <c r="A86" s="68">
        <v>3501</v>
      </c>
      <c r="B86" s="63" t="s">
        <v>157</v>
      </c>
      <c r="C86" s="11">
        <v>6</v>
      </c>
      <c r="D86" s="97" t="str">
        <f>CONCATENATE(A86," , ",B86," VERSION ",C86)</f>
        <v>3501 ,  Demonstrate knowledge of and apply listening techniques VERSION 6</v>
      </c>
      <c r="E86" s="92">
        <v>3</v>
      </c>
    </row>
    <row r="87" spans="1:7" s="64" customFormat="1">
      <c r="A87" s="73">
        <v>3503</v>
      </c>
      <c r="B87" s="63" t="s">
        <v>158</v>
      </c>
      <c r="C87" s="11">
        <v>5</v>
      </c>
      <c r="D87" s="97" t="str">
        <f>CONCATENATE(A87," , ",B87," VERSION ",C87)</f>
        <v>3503 ,  Participate and communicate in a team or group to complete a routine task VERSION 5</v>
      </c>
      <c r="E87" s="90">
        <v>2</v>
      </c>
    </row>
    <row r="88" spans="1:7" s="64" customFormat="1">
      <c r="A88" s="68">
        <v>3503</v>
      </c>
      <c r="B88" s="63" t="s">
        <v>158</v>
      </c>
      <c r="C88" s="11">
        <v>6</v>
      </c>
      <c r="D88" s="97" t="str">
        <f>CONCATENATE(A88," , ",B88," VERSION ",C88)</f>
        <v>3503 ,  Participate and communicate in a team or group to complete a routine task VERSION 6</v>
      </c>
      <c r="E88" s="92">
        <v>2</v>
      </c>
    </row>
    <row r="89" spans="1:7" s="64" customFormat="1">
      <c r="A89" s="68">
        <v>4098</v>
      </c>
      <c r="B89" s="65" t="s">
        <v>40</v>
      </c>
      <c r="C89" s="80">
        <v>6</v>
      </c>
      <c r="D89" s="96" t="str">
        <f>CONCATENATE(A89," , ",B89," VERSION ",C89)</f>
        <v>4098 ,  Use standards to assess candidate performance VERSION 6</v>
      </c>
      <c r="E89" s="92">
        <v>6</v>
      </c>
    </row>
    <row r="90" spans="1:7" s="64" customFormat="1">
      <c r="A90" s="68">
        <v>4098</v>
      </c>
      <c r="B90" s="65" t="s">
        <v>40</v>
      </c>
      <c r="C90" s="80">
        <v>5</v>
      </c>
      <c r="D90" s="96" t="str">
        <f>CONCATENATE(A90," , ",B90," VERSION ",C90)</f>
        <v>4098 ,  Use standards to assess candidate performance VERSION 5</v>
      </c>
      <c r="E90" s="90">
        <v>6</v>
      </c>
    </row>
    <row r="91" spans="1:7" s="64" customFormat="1">
      <c r="A91" s="73">
        <v>4249</v>
      </c>
      <c r="B91" s="63" t="s">
        <v>271</v>
      </c>
      <c r="C91" s="11">
        <v>7</v>
      </c>
      <c r="D91" s="97" t="str">
        <f>CONCATENATE(A91," , ",B91," VERSION ",C91)</f>
        <v>4249 ,  Describe care and timeliness as an employee VERSION 7</v>
      </c>
      <c r="E91" s="90">
        <v>3</v>
      </c>
    </row>
    <row r="92" spans="1:7" s="64" customFormat="1">
      <c r="A92" s="73">
        <v>4249</v>
      </c>
      <c r="B92" s="63" t="s">
        <v>271</v>
      </c>
      <c r="C92" s="11">
        <v>6</v>
      </c>
      <c r="D92" s="97" t="str">
        <f>CONCATENATE(A92," , ",B92," VERSION ",C92)</f>
        <v>4249 ,  Describe care and timeliness as an employee VERSION 6</v>
      </c>
      <c r="E92" s="90">
        <v>3</v>
      </c>
    </row>
    <row r="93" spans="1:7" s="64" customFormat="1">
      <c r="A93" s="73">
        <v>4251</v>
      </c>
      <c r="B93" s="63" t="s">
        <v>180</v>
      </c>
      <c r="C93" s="11">
        <v>7</v>
      </c>
      <c r="D93" s="97" t="str">
        <f>CONCATENATE(A93," , ",B93," VERSION ",C93)</f>
        <v>4251 ,  Plan a career pathway VERSION 7</v>
      </c>
      <c r="E93" s="90">
        <v>2</v>
      </c>
    </row>
    <row r="94" spans="1:7" s="64" customFormat="1">
      <c r="A94" s="73">
        <v>4251</v>
      </c>
      <c r="B94" s="63" t="s">
        <v>180</v>
      </c>
      <c r="C94" s="11">
        <v>6</v>
      </c>
      <c r="D94" s="97" t="str">
        <f>CONCATENATE(A94," , ",B94," VERSION ",C94)</f>
        <v>4251 ,  Plan a career pathway VERSION 6</v>
      </c>
      <c r="E94" s="90">
        <v>2</v>
      </c>
    </row>
    <row r="95" spans="1:7" s="96" customFormat="1">
      <c r="A95" s="68">
        <v>5940</v>
      </c>
      <c r="B95" s="65" t="s">
        <v>124</v>
      </c>
      <c r="C95" s="80">
        <v>8</v>
      </c>
      <c r="D95" s="96" t="str">
        <f>CONCATENATE(A95," , ",B95," VERSION ",C95)</f>
        <v>5940 ,  Produce a presentation using a desktop presentation computer application VERSION 8</v>
      </c>
      <c r="E95" s="92">
        <v>3</v>
      </c>
      <c r="F95" s="64"/>
      <c r="G95" s="64"/>
    </row>
    <row r="96" spans="1:7" s="64" customFormat="1">
      <c r="A96" s="68">
        <v>5940</v>
      </c>
      <c r="B96" s="65" t="s">
        <v>124</v>
      </c>
      <c r="C96" s="80">
        <v>9</v>
      </c>
      <c r="D96" s="96" t="str">
        <f>CONCATENATE(A96," , ",B96," VERSION ",C96)</f>
        <v>5940 ,  Produce a presentation using a desktop presentation computer application VERSION 9</v>
      </c>
      <c r="E96" s="92">
        <v>3</v>
      </c>
      <c r="F96" s="96"/>
      <c r="G96" s="96"/>
    </row>
    <row r="97" spans="1:5" s="64" customFormat="1">
      <c r="A97" s="73">
        <v>5947</v>
      </c>
      <c r="B97" s="63" t="s">
        <v>237</v>
      </c>
      <c r="C97" s="11">
        <v>7</v>
      </c>
      <c r="D97" s="97" t="str">
        <f>CONCATENATE(A97," , ",B97," VERSION ",C97)</f>
        <v>5947 ,  Use computer technology to solve a specified problem VERSION 7</v>
      </c>
      <c r="E97" s="90">
        <v>3</v>
      </c>
    </row>
    <row r="98" spans="1:5" s="64" customFormat="1">
      <c r="A98" s="73">
        <v>5947</v>
      </c>
      <c r="B98" s="63" t="s">
        <v>237</v>
      </c>
      <c r="C98" s="11">
        <v>8</v>
      </c>
      <c r="D98" s="97" t="str">
        <f>CONCATENATE(A98," , ",B98," VERSION ",C98)</f>
        <v>5947 ,  Use computer technology to solve a specified problem VERSION 8</v>
      </c>
      <c r="E98" s="90">
        <v>3</v>
      </c>
    </row>
    <row r="99" spans="1:5" s="64" customFormat="1">
      <c r="A99" s="73">
        <v>5948</v>
      </c>
      <c r="B99" s="63" t="s">
        <v>38</v>
      </c>
      <c r="C99" s="11">
        <v>9</v>
      </c>
      <c r="D99" s="97" t="str">
        <f>CONCATENATE(A99," , ",B99," VERSION ",C99)</f>
        <v>5948 ,  Use computer technology to research and present a topic VERSION 9</v>
      </c>
      <c r="E99" s="90">
        <v>3</v>
      </c>
    </row>
    <row r="100" spans="1:5" s="64" customFormat="1">
      <c r="A100" s="68">
        <v>5948</v>
      </c>
      <c r="B100" s="65" t="s">
        <v>38</v>
      </c>
      <c r="C100" s="80">
        <v>10</v>
      </c>
      <c r="D100" s="96" t="str">
        <f>CONCATENATE(A100," , ",B100," VERSION ",C100)</f>
        <v>5948 ,  Use computer technology to research and present a topic VERSION 10</v>
      </c>
      <c r="E100" s="92">
        <v>3</v>
      </c>
    </row>
    <row r="101" spans="1:5" s="64" customFormat="1">
      <c r="A101" s="68">
        <v>5953</v>
      </c>
      <c r="B101" s="63" t="s">
        <v>152</v>
      </c>
      <c r="C101" s="11">
        <v>7</v>
      </c>
      <c r="D101" s="97" t="str">
        <f>CONCATENATE(A101," , ",B101," VERSION ",C101)</f>
        <v>5953 ,  Create and monitor a project plan using a computer application VERSION 7</v>
      </c>
      <c r="E101" s="92">
        <v>3</v>
      </c>
    </row>
    <row r="102" spans="1:5" s="64" customFormat="1">
      <c r="A102" s="68">
        <v>5953</v>
      </c>
      <c r="B102" s="63" t="s">
        <v>152</v>
      </c>
      <c r="C102" s="11">
        <v>8</v>
      </c>
      <c r="D102" s="97" t="str">
        <f>CONCATENATE(A102," , ",B102," VERSION ",C102)</f>
        <v>5953 ,  Create and monitor a project plan using a computer application VERSION 8</v>
      </c>
      <c r="E102" s="92">
        <v>3</v>
      </c>
    </row>
    <row r="103" spans="1:5" s="64" customFormat="1">
      <c r="A103" s="68">
        <v>6743</v>
      </c>
      <c r="B103" s="65" t="s">
        <v>77</v>
      </c>
      <c r="C103" s="80">
        <v>7</v>
      </c>
      <c r="D103" s="96" t="str">
        <f>CONCATENATE(A103," , ",B103," VERSION ",C103)</f>
        <v>6743 ,  Demonstrate an understanding of ergonomic principles for computer workstations VERSION 7</v>
      </c>
      <c r="E103" s="92">
        <v>2</v>
      </c>
    </row>
    <row r="104" spans="1:5" s="64" customFormat="1">
      <c r="A104" s="68">
        <v>6743</v>
      </c>
      <c r="B104" s="65" t="s">
        <v>77</v>
      </c>
      <c r="C104" s="80">
        <v>8</v>
      </c>
      <c r="D104" s="96" t="str">
        <f>CONCATENATE(A104," , ",B104," VERSION ",C104)</f>
        <v>6743 ,  Demonstrate an understanding of ergonomic principles for computer workstations VERSION 8</v>
      </c>
      <c r="E104" s="92">
        <v>2</v>
      </c>
    </row>
    <row r="105" spans="1:5" s="64" customFormat="1">
      <c r="A105" s="73">
        <v>6910</v>
      </c>
      <c r="B105" s="63" t="s">
        <v>78</v>
      </c>
      <c r="C105" s="11">
        <v>5</v>
      </c>
      <c r="D105" s="97" t="str">
        <f>CONCATENATE(A105," , ",B105," VERSION ",C105)</f>
        <v>6910 ,  Integrate business administration functions and systems VERSION 5</v>
      </c>
      <c r="E105" s="90">
        <v>5</v>
      </c>
    </row>
    <row r="106" spans="1:5" s="64" customFormat="1">
      <c r="A106" s="73">
        <v>7091</v>
      </c>
      <c r="B106" s="63" t="s">
        <v>131</v>
      </c>
      <c r="C106" s="11">
        <v>5</v>
      </c>
      <c r="D106" s="97" t="str">
        <f>CONCATENATE(A106," , ",B106," VERSION ",C106)</f>
        <v>7091 ,  Establish a culturally safe and inclusive learning environment for adults in New Zealand's cultural setting VERSION 5</v>
      </c>
      <c r="E106" s="90">
        <v>4</v>
      </c>
    </row>
    <row r="107" spans="1:5" s="64" customFormat="1">
      <c r="A107" s="68">
        <v>7091</v>
      </c>
      <c r="B107" s="65" t="s">
        <v>131</v>
      </c>
      <c r="C107" s="80">
        <v>4</v>
      </c>
      <c r="D107" s="96" t="str">
        <f>CONCATENATE(A107," , ",B107," VERSION ",C107)</f>
        <v>7091 ,  Establish a culturally safe and inclusive learning environment for adults in New Zealand's cultural setting VERSION 4</v>
      </c>
      <c r="E107" s="92">
        <v>4</v>
      </c>
    </row>
    <row r="108" spans="1:5" s="64" customFormat="1">
      <c r="A108" s="68">
        <v>7091</v>
      </c>
      <c r="B108" s="65" t="s">
        <v>131</v>
      </c>
      <c r="C108" s="80">
        <v>3</v>
      </c>
      <c r="D108" s="96" t="str">
        <f>CONCATENATE(A108," , ",B108," VERSION ",C108)</f>
        <v>7091 ,  Establish a culturally safe and inclusive learning environment for adults in New Zealand's cultural setting VERSION 3</v>
      </c>
      <c r="E108" s="92">
        <v>4</v>
      </c>
    </row>
    <row r="109" spans="1:5" s="64" customFormat="1">
      <c r="A109" s="73">
        <v>7093</v>
      </c>
      <c r="B109" s="63" t="s">
        <v>272</v>
      </c>
      <c r="C109" s="11">
        <v>4</v>
      </c>
      <c r="D109" s="97" t="str">
        <f>CONCATENATE(A109," , ",B109," VERSION ",C109)</f>
        <v>7093 , Design learning sessions for adults VERSION 4</v>
      </c>
      <c r="E109" s="90">
        <v>6</v>
      </c>
    </row>
    <row r="110" spans="1:5" s="64" customFormat="1">
      <c r="A110" s="68">
        <v>7093</v>
      </c>
      <c r="B110" s="65" t="s">
        <v>42</v>
      </c>
      <c r="C110" s="80">
        <v>3</v>
      </c>
      <c r="D110" s="96" t="str">
        <f>CONCATENATE(A110," , ",B110," VERSION ",C110)</f>
        <v>7093 ,  Design learning sessions for adults VERSION 3</v>
      </c>
      <c r="E110" s="92">
        <v>6</v>
      </c>
    </row>
    <row r="111" spans="1:5" s="64" customFormat="1">
      <c r="A111" s="68">
        <v>7093</v>
      </c>
      <c r="B111" s="65" t="s">
        <v>42</v>
      </c>
      <c r="C111" s="80">
        <v>5</v>
      </c>
      <c r="D111" s="96" t="str">
        <f>CONCATENATE(A111," , ",B111," VERSION ",C111)</f>
        <v>7093 ,  Design learning sessions for adults VERSION 5</v>
      </c>
      <c r="E111" s="92">
        <v>10</v>
      </c>
    </row>
    <row r="112" spans="1:5" s="64" customFormat="1">
      <c r="A112" s="68">
        <v>7095</v>
      </c>
      <c r="B112" s="63" t="s">
        <v>204</v>
      </c>
      <c r="C112" s="11">
        <v>4</v>
      </c>
      <c r="D112" s="97" t="str">
        <f>CONCATENATE(A112," , ",B112," VERSION ",C112)</f>
        <v>7095 ,  Develop and facilitate individualised adult learning plans VERSION 4</v>
      </c>
      <c r="E112" s="90">
        <v>6</v>
      </c>
    </row>
    <row r="113" spans="1:7" s="64" customFormat="1">
      <c r="A113" s="68">
        <v>7095</v>
      </c>
      <c r="B113" s="63" t="s">
        <v>204</v>
      </c>
      <c r="C113" s="11">
        <v>3</v>
      </c>
      <c r="D113" s="97" t="str">
        <f>CONCATENATE(A113," , ",B113," VERSION ",C113)</f>
        <v>7095 ,  Develop and facilitate individualised adult learning plans VERSION 3</v>
      </c>
      <c r="E113" s="90">
        <v>6</v>
      </c>
    </row>
    <row r="114" spans="1:7" s="64" customFormat="1">
      <c r="A114" s="73">
        <v>7096</v>
      </c>
      <c r="B114" s="63" t="s">
        <v>43</v>
      </c>
      <c r="C114" s="11">
        <v>4</v>
      </c>
      <c r="D114" s="97" t="str">
        <f>CONCATENATE(A114," , ",B114," VERSION ",C114)</f>
        <v>7096 ,  Deliver learning presentations for adult learners VERSION 4</v>
      </c>
      <c r="E114" s="90">
        <v>8</v>
      </c>
    </row>
    <row r="115" spans="1:7" s="64" customFormat="1">
      <c r="A115" s="68">
        <v>7096</v>
      </c>
      <c r="B115" s="65" t="s">
        <v>43</v>
      </c>
      <c r="C115" s="80">
        <v>3</v>
      </c>
      <c r="D115" s="96" t="str">
        <f>CONCATENATE(A115," , ",B115," VERSION ",C115)</f>
        <v>7096 ,  Deliver learning presentations for adult learners VERSION 3</v>
      </c>
      <c r="E115" s="92">
        <v>8</v>
      </c>
    </row>
    <row r="116" spans="1:7" s="64" customFormat="1">
      <c r="A116" s="73">
        <v>7097</v>
      </c>
      <c r="B116" s="63" t="s">
        <v>41</v>
      </c>
      <c r="C116" s="11">
        <v>5</v>
      </c>
      <c r="D116" s="97" t="str">
        <f>CONCATENATE(A116," , ",B116," VERSION ",C116)</f>
        <v>7097 ,  Facilitate interactive learning sessions for adult learners VERSION 5</v>
      </c>
      <c r="E116" s="90">
        <v>10</v>
      </c>
    </row>
    <row r="117" spans="1:7" s="64" customFormat="1">
      <c r="A117" s="68">
        <v>7097</v>
      </c>
      <c r="B117" s="65" t="s">
        <v>41</v>
      </c>
      <c r="C117" s="80">
        <v>4</v>
      </c>
      <c r="D117" s="96" t="str">
        <f>CONCATENATE(A117," , ",B117," VERSION ",C117)</f>
        <v>7097 ,  Facilitate interactive learning sessions for adult learners VERSION 4</v>
      </c>
      <c r="E117" s="92">
        <v>10</v>
      </c>
    </row>
    <row r="118" spans="1:7" s="64" customFormat="1">
      <c r="A118" s="68">
        <v>7102</v>
      </c>
      <c r="B118" s="63" t="s">
        <v>205</v>
      </c>
      <c r="C118" s="11">
        <v>4</v>
      </c>
      <c r="D118" s="97" t="str">
        <f>CONCATENATE(A118," , ",B118," VERSION ",C118)</f>
        <v>7102 ,  Demonstrate knowledge of theoretical models of adult learning VERSION 4</v>
      </c>
      <c r="E118" s="90">
        <v>6</v>
      </c>
    </row>
    <row r="119" spans="1:7" s="64" customFormat="1">
      <c r="A119" s="68">
        <v>7102</v>
      </c>
      <c r="B119" s="63" t="s">
        <v>205</v>
      </c>
      <c r="C119" s="11">
        <v>3</v>
      </c>
      <c r="D119" s="97" t="str">
        <f>CONCATENATE(A119," , ",B119," VERSION ",C119)</f>
        <v>7102 ,  Demonstrate knowledge of theoretical models of adult learning VERSION 3</v>
      </c>
      <c r="E119" s="90">
        <v>6</v>
      </c>
    </row>
    <row r="120" spans="1:7" s="64" customFormat="1">
      <c r="A120" s="68">
        <v>7102</v>
      </c>
      <c r="B120" s="63" t="s">
        <v>205</v>
      </c>
      <c r="C120" s="11">
        <v>5</v>
      </c>
      <c r="D120" s="97" t="str">
        <f>CONCATENATE(A120," , ",B120," VERSION ",C120)</f>
        <v>7102 ,  Demonstrate knowledge of theoretical models of adult learning VERSION 5</v>
      </c>
      <c r="E120" s="90">
        <v>6</v>
      </c>
    </row>
    <row r="121" spans="1:7" s="64" customFormat="1">
      <c r="A121" s="73">
        <v>7106</v>
      </c>
      <c r="B121" s="63" t="s">
        <v>79</v>
      </c>
      <c r="C121" s="11">
        <v>4</v>
      </c>
      <c r="D121" s="97" t="str">
        <f>CONCATENATE(A121," , ",B121," VERSION ",C121)</f>
        <v>7106 ,  Prepare learning plans and provide guidance for individual adult learners VERSION 4</v>
      </c>
      <c r="E121" s="90">
        <v>5</v>
      </c>
    </row>
    <row r="122" spans="1:7" s="64" customFormat="1">
      <c r="A122" s="68">
        <v>7106</v>
      </c>
      <c r="B122" s="65" t="s">
        <v>79</v>
      </c>
      <c r="C122" s="80">
        <v>3</v>
      </c>
      <c r="D122" s="96" t="str">
        <f>CONCATENATE(A122," , ",B122," VERSION ",C122)</f>
        <v>7106 ,  Prepare learning plans and provide guidance for individual adult learners VERSION 3</v>
      </c>
      <c r="E122" s="92">
        <v>5</v>
      </c>
    </row>
    <row r="123" spans="1:7" s="64" customFormat="1">
      <c r="A123" s="73">
        <v>7106</v>
      </c>
      <c r="B123" s="65" t="s">
        <v>79</v>
      </c>
      <c r="C123" s="11">
        <v>5</v>
      </c>
      <c r="D123" s="97" t="str">
        <f>CONCATENATE(A123," , ",B123," VERSION ",C123)</f>
        <v>7106 ,  Prepare learning plans and provide guidance for individual adult learners VERSION 5</v>
      </c>
      <c r="E123" s="90">
        <v>5</v>
      </c>
      <c r="F123" s="63"/>
      <c r="G123" s="63"/>
    </row>
    <row r="124" spans="1:7" s="64" customFormat="1">
      <c r="A124" s="73">
        <v>7108</v>
      </c>
      <c r="B124" s="63" t="s">
        <v>132</v>
      </c>
      <c r="C124" s="11">
        <v>4</v>
      </c>
      <c r="D124" s="97" t="str">
        <f>CONCATENATE(A124," , ",B124," VERSION ",C124)</f>
        <v>7108 ,  Deliver on-job training for adult trainees VERSION 4</v>
      </c>
      <c r="E124" s="90">
        <v>8</v>
      </c>
    </row>
    <row r="125" spans="1:7" s="64" customFormat="1">
      <c r="A125" s="68">
        <v>7108</v>
      </c>
      <c r="B125" s="65" t="s">
        <v>132</v>
      </c>
      <c r="C125" s="80">
        <v>3</v>
      </c>
      <c r="D125" s="96" t="str">
        <f>CONCATENATE(A125," , ",B125," VERSION ",C125)</f>
        <v>7108 ,  Deliver on-job training for adult trainees VERSION 3</v>
      </c>
      <c r="E125" s="92">
        <v>8</v>
      </c>
    </row>
    <row r="126" spans="1:7" s="64" customFormat="1">
      <c r="A126" s="73">
        <v>7110</v>
      </c>
      <c r="B126" s="63" t="s">
        <v>206</v>
      </c>
      <c r="C126" s="11">
        <v>4</v>
      </c>
      <c r="D126" s="97" t="str">
        <f>CONCATENATE(A126," , ",B126," VERSION ",C126)</f>
        <v>7110 ,  Improve own professional knowledge and practice in adult education and training VERSION 4</v>
      </c>
      <c r="E126" s="90">
        <v>8</v>
      </c>
    </row>
    <row r="127" spans="1:7" s="64" customFormat="1">
      <c r="A127" s="73">
        <v>7110</v>
      </c>
      <c r="B127" s="63" t="s">
        <v>206</v>
      </c>
      <c r="C127" s="11">
        <v>3</v>
      </c>
      <c r="D127" s="97" t="str">
        <f>CONCATENATE(A127," , ",B127," VERSION ",C127)</f>
        <v>7110 ,  Improve own professional knowledge and practice in adult education and training VERSION 3</v>
      </c>
      <c r="E127" s="90">
        <v>8</v>
      </c>
    </row>
    <row r="128" spans="1:7" s="64" customFormat="1">
      <c r="A128" s="73">
        <v>7110</v>
      </c>
      <c r="B128" s="63" t="s">
        <v>206</v>
      </c>
      <c r="C128" s="11">
        <v>5</v>
      </c>
      <c r="D128" s="97" t="str">
        <f>CONCATENATE(A128," , ",B128," VERSION ",C128)</f>
        <v>7110 ,  Improve own professional knowledge and practice in adult education and training VERSION 5</v>
      </c>
      <c r="E128" s="90">
        <v>8</v>
      </c>
    </row>
    <row r="129" spans="1:7" s="64" customFormat="1">
      <c r="A129" s="68">
        <v>7114</v>
      </c>
      <c r="B129" s="65" t="s">
        <v>44</v>
      </c>
      <c r="C129" s="80">
        <v>4</v>
      </c>
      <c r="D129" s="96" t="str">
        <f>CONCATENATE(A129," , ",B129," VERSION ",C129)</f>
        <v>7114 ,  Coach adult learner(s) VERSION 4</v>
      </c>
      <c r="E129" s="92">
        <v>8</v>
      </c>
    </row>
    <row r="130" spans="1:7" s="64" customFormat="1">
      <c r="A130" s="68">
        <v>7114</v>
      </c>
      <c r="B130" s="65" t="s">
        <v>44</v>
      </c>
      <c r="C130" s="80">
        <v>3</v>
      </c>
      <c r="D130" s="96" t="str">
        <f>CONCATENATE(A130," , ",B130," VERSION ",C130)</f>
        <v>7114 ,  Coach adult learner(s) VERSION 3</v>
      </c>
      <c r="E130" s="92">
        <v>8</v>
      </c>
    </row>
    <row r="131" spans="1:7" s="64" customFormat="1">
      <c r="A131" s="73">
        <v>7115</v>
      </c>
      <c r="B131" s="63" t="s">
        <v>133</v>
      </c>
      <c r="C131" s="11">
        <v>4</v>
      </c>
      <c r="D131" s="97" t="str">
        <f>CONCATENATE(A131," , ",B131," VERSION ",C131)</f>
        <v>7115 ,  Create and maintain a positive learning environment for adult learners VERSION 4</v>
      </c>
      <c r="E131" s="90">
        <v>6</v>
      </c>
    </row>
    <row r="132" spans="1:7" s="64" customFormat="1">
      <c r="A132" s="68">
        <v>7115</v>
      </c>
      <c r="B132" s="65" t="s">
        <v>133</v>
      </c>
      <c r="C132" s="80">
        <v>3</v>
      </c>
      <c r="D132" s="96" t="str">
        <f>CONCATENATE(A132," , ",B132," VERSION ",C132)</f>
        <v>7115 ,  Create and maintain a positive learning environment for adult learners VERSION 3</v>
      </c>
      <c r="E132" s="92">
        <v>6</v>
      </c>
    </row>
    <row r="133" spans="1:7" s="64" customFormat="1">
      <c r="A133" s="73">
        <v>7117</v>
      </c>
      <c r="B133" s="63" t="s">
        <v>175</v>
      </c>
      <c r="C133" s="11">
        <v>5</v>
      </c>
      <c r="D133" s="97" t="str">
        <f>CONCATENATE(A133," , ",B133," VERSION ",C133)</f>
        <v>7117 ,  Produce a plan to enhance own learning VERSION 5</v>
      </c>
      <c r="E133" s="90">
        <v>2</v>
      </c>
    </row>
    <row r="134" spans="1:7" s="64" customFormat="1">
      <c r="A134" s="73">
        <v>7118</v>
      </c>
      <c r="B134" s="63" t="s">
        <v>176</v>
      </c>
      <c r="C134" s="11">
        <v>5</v>
      </c>
      <c r="D134" s="97" t="str">
        <f>CONCATENATE(A134," , ",B134," VERSION ",C134)</f>
        <v>7118 ,  Manage own learning programme VERSION 5</v>
      </c>
      <c r="E134" s="90">
        <v>3</v>
      </c>
    </row>
    <row r="135" spans="1:7" s="64" customFormat="1">
      <c r="A135" s="73">
        <v>7121</v>
      </c>
      <c r="B135" s="63" t="s">
        <v>177</v>
      </c>
      <c r="C135" s="11">
        <v>5</v>
      </c>
      <c r="D135" s="97" t="str">
        <f>CONCATENATE(A135," , ",B135," VERSION ",C135)</f>
        <v>7121 ,  Demonstrate skills to search, access, and select information VERSION 5</v>
      </c>
      <c r="E135" s="90">
        <v>2</v>
      </c>
    </row>
    <row r="136" spans="1:7" s="64" customFormat="1">
      <c r="A136" s="73">
        <v>7123</v>
      </c>
      <c r="B136" s="63" t="s">
        <v>306</v>
      </c>
      <c r="C136" s="11">
        <v>5</v>
      </c>
      <c r="D136" s="97" t="str">
        <f>CONCATENATE(A136," , ",B136," VERSION ",C136)</f>
        <v>7123 ,  Apply a problem solving method to a problem VERSION 5</v>
      </c>
      <c r="E136" s="90">
        <v>2</v>
      </c>
      <c r="F136" s="63"/>
      <c r="G136" s="63"/>
    </row>
    <row r="137" spans="1:7" s="64" customFormat="1">
      <c r="A137" s="73">
        <v>7123</v>
      </c>
      <c r="B137" s="63" t="s">
        <v>306</v>
      </c>
      <c r="C137" s="11">
        <v>6</v>
      </c>
      <c r="D137" s="97" t="str">
        <f>CONCATENATE(A137," , ",B137," VERSION ",C137)</f>
        <v>7123 ,  Apply a problem solving method to a problem VERSION 6</v>
      </c>
      <c r="E137" s="90">
        <v>2</v>
      </c>
      <c r="F137" s="63"/>
      <c r="G137" s="63"/>
    </row>
    <row r="138" spans="1:7" s="64" customFormat="1">
      <c r="A138" s="73">
        <v>7123</v>
      </c>
      <c r="B138" s="63" t="s">
        <v>306</v>
      </c>
      <c r="C138" s="11">
        <v>7</v>
      </c>
      <c r="D138" s="97" t="str">
        <f>CONCATENATE(A138," , ",B138," VERSION ",C138)</f>
        <v>7123 ,  Apply a problem solving method to a problem VERSION 7</v>
      </c>
      <c r="E138" s="90">
        <v>3</v>
      </c>
      <c r="F138" s="63"/>
      <c r="G138" s="63"/>
    </row>
    <row r="139" spans="1:7" s="64" customFormat="1">
      <c r="A139" s="75">
        <v>7449</v>
      </c>
      <c r="B139" s="71" t="s">
        <v>262</v>
      </c>
      <c r="C139" s="82">
        <v>4</v>
      </c>
      <c r="D139" s="97" t="str">
        <f>CONCATENATE(A139," , ",B139," VERSION ",C139)</f>
        <v>7449 ,  Contribute to organisational strategy development  VERSION 4</v>
      </c>
      <c r="E139" s="93">
        <v>5</v>
      </c>
    </row>
    <row r="140" spans="1:7" s="64" customFormat="1">
      <c r="A140" s="68">
        <v>7449</v>
      </c>
      <c r="B140" s="65" t="s">
        <v>134</v>
      </c>
      <c r="C140" s="80">
        <v>5</v>
      </c>
      <c r="D140" s="96" t="str">
        <f>CONCATENATE(A140," , ",B140," VERSION ",C140)</f>
        <v>7449 ,  Contribute to organisational strategy development VERSION 5</v>
      </c>
      <c r="E140" s="92">
        <v>5</v>
      </c>
    </row>
    <row r="141" spans="1:7" s="64" customFormat="1">
      <c r="A141" s="73">
        <v>8073</v>
      </c>
      <c r="B141" s="63" t="s">
        <v>193</v>
      </c>
      <c r="C141" s="11">
        <v>8</v>
      </c>
      <c r="D141" s="97" t="str">
        <f>CONCATENATE(A141," , ",B141," VERSION ",C141)</f>
        <v>8073 ,  Establish, develop, and improve quality-focused aspects of supplier relationships VERSION 8</v>
      </c>
      <c r="E141" s="90">
        <v>8</v>
      </c>
    </row>
    <row r="142" spans="1:7" s="64" customFormat="1">
      <c r="A142" s="73">
        <v>8074</v>
      </c>
      <c r="B142" s="63" t="s">
        <v>80</v>
      </c>
      <c r="C142" s="11">
        <v>8</v>
      </c>
      <c r="D142" s="97" t="str">
        <f>CONCATENATE(A142," , ",B142," VERSION ",C142)</f>
        <v>8074 ,  Establish, develop, and improve quality-focused aspects of customer relationships VERSION 8</v>
      </c>
      <c r="E142" s="90">
        <v>8</v>
      </c>
    </row>
    <row r="143" spans="1:7" s="64" customFormat="1">
      <c r="A143" s="73">
        <v>8076</v>
      </c>
      <c r="B143" s="63" t="s">
        <v>261</v>
      </c>
      <c r="C143" s="11">
        <v>8</v>
      </c>
      <c r="D143" s="97" t="str">
        <f>CONCATENATE(A143," , ",B143," VERSION ",C143)</f>
        <v>8076 ,  Promote the participation of management and staff in quality initiatives VERSION 8</v>
      </c>
      <c r="E143" s="90">
        <v>4</v>
      </c>
    </row>
    <row r="144" spans="1:7" s="64" customFormat="1">
      <c r="A144" s="73">
        <v>8077</v>
      </c>
      <c r="B144" s="63" t="s">
        <v>282</v>
      </c>
      <c r="C144" s="11">
        <v>8</v>
      </c>
      <c r="D144" s="97" t="str">
        <f>CONCATENATE(A144," , ",B144," VERSION ",C144)</f>
        <v>8077 ,  Participate in a team to achieve specified quality improvement objectives VERSION 8</v>
      </c>
      <c r="E144" s="90">
        <v>4</v>
      </c>
    </row>
    <row r="145" spans="1:7" s="64" customFormat="1">
      <c r="A145" s="73">
        <v>8078</v>
      </c>
      <c r="B145" s="63" t="s">
        <v>149</v>
      </c>
      <c r="C145" s="11">
        <v>8</v>
      </c>
      <c r="D145" s="97" t="str">
        <f>CONCATENATE(A145," , ",B145," VERSION ",C145)</f>
        <v>8078 ,  Lead a team to achieve specified quality improvement objectives VERSION 8</v>
      </c>
      <c r="E145" s="90">
        <v>6</v>
      </c>
    </row>
    <row r="146" spans="1:7" s="64" customFormat="1">
      <c r="A146" s="73">
        <v>8082</v>
      </c>
      <c r="B146" s="63" t="s">
        <v>194</v>
      </c>
      <c r="C146" s="11">
        <v>8</v>
      </c>
      <c r="D146" s="97" t="str">
        <f>CONCATENATE(A146," , ",B146," VERSION ",C146)</f>
        <v>8082 ,  Analyse data and communicate information for a specified purpose VERSION 8</v>
      </c>
      <c r="E146" s="90">
        <v>8</v>
      </c>
    </row>
    <row r="147" spans="1:7" s="64" customFormat="1">
      <c r="A147" s="73">
        <v>8084</v>
      </c>
      <c r="B147" s="63" t="s">
        <v>148</v>
      </c>
      <c r="C147" s="11">
        <v>8</v>
      </c>
      <c r="D147" s="97" t="str">
        <f>CONCATENATE(A147," , ",B147," VERSION ",C147)</f>
        <v>8084 ,  Audit quality management systems for compliance with quality standards VERSION 8</v>
      </c>
      <c r="E147" s="90">
        <v>14</v>
      </c>
    </row>
    <row r="148" spans="1:7" s="64" customFormat="1">
      <c r="A148" s="73">
        <v>8086</v>
      </c>
      <c r="B148" s="63" t="s">
        <v>195</v>
      </c>
      <c r="C148" s="11">
        <v>7</v>
      </c>
      <c r="D148" s="97" t="str">
        <f>CONCATENATE(A148," , ",B148," VERSION ",C148)</f>
        <v>8086 ,  Demonstrate knowledge required for quality auditing VERSION 7</v>
      </c>
      <c r="E148" s="90">
        <v>4</v>
      </c>
    </row>
    <row r="149" spans="1:7" s="64" customFormat="1">
      <c r="A149" s="73">
        <v>8089</v>
      </c>
      <c r="B149" s="63" t="s">
        <v>196</v>
      </c>
      <c r="C149" s="11">
        <v>7</v>
      </c>
      <c r="D149" s="97" t="str">
        <f>CONCATENATE(A149," , ",B149," VERSION ",C149)</f>
        <v>8089 ,  Use statistical process control tools for the control and improvement of processes VERSION 7</v>
      </c>
      <c r="E149" s="90">
        <v>6</v>
      </c>
    </row>
    <row r="150" spans="1:7" s="64" customFormat="1">
      <c r="A150" s="68">
        <v>8495</v>
      </c>
      <c r="B150" s="65" t="s">
        <v>81</v>
      </c>
      <c r="C150" s="80">
        <v>4</v>
      </c>
      <c r="D150" s="96" t="str">
        <f>CONCATENATE(A150," , ",B150," VERSION ",C150)</f>
        <v>8495 ,  Develop self to improve own performance in an organisation VERSION 4</v>
      </c>
      <c r="E150" s="92">
        <v>3</v>
      </c>
    </row>
    <row r="151" spans="1:7" s="64" customFormat="1">
      <c r="A151" s="68">
        <v>8495</v>
      </c>
      <c r="B151" s="65" t="s">
        <v>81</v>
      </c>
      <c r="C151" s="80">
        <v>5</v>
      </c>
      <c r="D151" s="96" t="str">
        <f>CONCATENATE(A151," , ",B151," VERSION ",C151)</f>
        <v>8495 ,  Develop self to improve own performance in an organisation VERSION 5</v>
      </c>
      <c r="E151" s="92">
        <v>3</v>
      </c>
    </row>
    <row r="152" spans="1:7" s="64" customFormat="1">
      <c r="A152" s="68">
        <v>8498</v>
      </c>
      <c r="B152" s="65" t="s">
        <v>82</v>
      </c>
      <c r="C152" s="80">
        <v>5</v>
      </c>
      <c r="D152" s="96" t="str">
        <f>CONCATENATE(A152," , ",B152," VERSION ",C152)</f>
        <v>8498 ,  Develop strategies to manage conflict in an organisation VERSION 5</v>
      </c>
      <c r="E152" s="92">
        <v>5</v>
      </c>
    </row>
    <row r="153" spans="1:7" s="64" customFormat="1">
      <c r="A153" s="74">
        <v>8498</v>
      </c>
      <c r="B153" s="67" t="s">
        <v>208</v>
      </c>
      <c r="C153" s="81">
        <v>6</v>
      </c>
      <c r="D153" s="99" t="str">
        <f>CONCATENATE(A153," , ",B153," VERSION ",C153)</f>
        <v>8498 ,  Demonstrate and apply knowledge of managing conflict in the workplace VERSION 6</v>
      </c>
      <c r="E153" s="91">
        <v>5</v>
      </c>
    </row>
    <row r="154" spans="1:7" s="64" customFormat="1">
      <c r="A154" s="73">
        <v>9677</v>
      </c>
      <c r="B154" s="63" t="s">
        <v>273</v>
      </c>
      <c r="C154" s="11">
        <v>9</v>
      </c>
      <c r="D154" s="97" t="str">
        <f>CONCATENATE(A154," , ",B154," VERSION ",C154)</f>
        <v>9677 ,  Participate in a team or group which has an objective VERSION 9</v>
      </c>
      <c r="E154" s="90">
        <v>3</v>
      </c>
    </row>
    <row r="155" spans="1:7">
      <c r="A155" s="73">
        <v>9677</v>
      </c>
      <c r="B155" s="63" t="s">
        <v>273</v>
      </c>
      <c r="C155" s="11">
        <v>8</v>
      </c>
      <c r="D155" s="97" t="str">
        <f>CONCATENATE(A155," , ",B155," VERSION ",C155)</f>
        <v>9677 ,  Participate in a team or group which has an objective VERSION 8</v>
      </c>
      <c r="E155" s="90">
        <v>3</v>
      </c>
      <c r="F155" s="64"/>
      <c r="G155" s="64"/>
    </row>
    <row r="156" spans="1:7">
      <c r="A156" s="73">
        <v>9677</v>
      </c>
      <c r="B156" s="63" t="s">
        <v>273</v>
      </c>
      <c r="C156" s="11">
        <v>10</v>
      </c>
      <c r="D156" s="97" t="str">
        <f>CONCATENATE(A156," , ",B156," VERSION ",C156)</f>
        <v>9677 ,  Participate in a team or group which has an objective VERSION 10</v>
      </c>
      <c r="E156" s="90">
        <v>3</v>
      </c>
      <c r="F156" s="64"/>
      <c r="G156" s="64"/>
    </row>
    <row r="157" spans="1:7">
      <c r="A157" s="73">
        <v>9678</v>
      </c>
      <c r="B157" s="63" t="s">
        <v>274</v>
      </c>
      <c r="C157" s="11">
        <v>7</v>
      </c>
      <c r="D157" s="97" t="str">
        <f>CONCATENATE(A157," , ",B157," VERSION ",C157)</f>
        <v>9678 ,  Conduct a formal meeting VERSION 7</v>
      </c>
      <c r="E157" s="90">
        <v>4</v>
      </c>
      <c r="F157" s="64"/>
      <c r="G157" s="64"/>
    </row>
    <row r="158" spans="1:7">
      <c r="A158" s="68">
        <v>9678</v>
      </c>
      <c r="B158" s="65" t="s">
        <v>83</v>
      </c>
      <c r="C158" s="80">
        <v>8</v>
      </c>
      <c r="D158" s="96" t="str">
        <f>CONCATENATE(A158," , ",B158," VERSION ",C158)</f>
        <v>9678 ,  Conduct formal meetings VERSION 8</v>
      </c>
      <c r="E158" s="92">
        <v>4</v>
      </c>
      <c r="F158" s="64"/>
      <c r="G158" s="64"/>
    </row>
    <row r="159" spans="1:7">
      <c r="A159" s="73">
        <v>9679</v>
      </c>
      <c r="B159" s="63" t="s">
        <v>84</v>
      </c>
      <c r="C159" s="11">
        <v>6</v>
      </c>
      <c r="D159" s="97" t="str">
        <f>CONCATENATE(A159," , ",B159," VERSION ",C159)</f>
        <v>9679 ,  Apply knowledge of a formal meeting VERSION 6</v>
      </c>
      <c r="E159" s="90">
        <v>4</v>
      </c>
      <c r="F159" s="64"/>
    </row>
    <row r="160" spans="1:7">
      <c r="A160" s="68">
        <v>9679</v>
      </c>
      <c r="B160" s="65" t="s">
        <v>84</v>
      </c>
      <c r="C160" s="80">
        <v>7</v>
      </c>
      <c r="D160" s="96" t="str">
        <f>CONCATENATE(A160," , ",B160," VERSION ",C160)</f>
        <v>9679 ,  Apply knowledge of a formal meeting VERSION 7</v>
      </c>
      <c r="E160" s="92">
        <v>4</v>
      </c>
    </row>
    <row r="161" spans="1:5">
      <c r="A161" s="73">
        <v>9680</v>
      </c>
      <c r="B161" s="63" t="s">
        <v>305</v>
      </c>
      <c r="C161" s="11">
        <v>5</v>
      </c>
      <c r="D161" s="97" t="str">
        <f>CONCATENATE(A161," , ",B161," VERSION ",C161)</f>
        <v>9680 ,  Communicate within a specified organisational context VERSION 5</v>
      </c>
      <c r="E161" s="90">
        <v>3</v>
      </c>
    </row>
    <row r="162" spans="1:5">
      <c r="A162" s="73">
        <v>9680</v>
      </c>
      <c r="B162" s="63" t="s">
        <v>305</v>
      </c>
      <c r="C162" s="11">
        <v>6</v>
      </c>
      <c r="D162" s="97" t="str">
        <f>CONCATENATE(A162," , ",B162," VERSION ",C162)</f>
        <v>9680 ,  Communicate within a specified organisational context VERSION 6</v>
      </c>
      <c r="E162" s="90">
        <v>3</v>
      </c>
    </row>
    <row r="163" spans="1:5">
      <c r="A163" s="74">
        <v>9681</v>
      </c>
      <c r="B163" s="67" t="s">
        <v>209</v>
      </c>
      <c r="C163" s="81">
        <v>6</v>
      </c>
      <c r="D163" s="99" t="str">
        <f>CONCATENATE(A163," , ",B163," VERSION ",C163)</f>
        <v>9681 ,  Contribute within a group/team which has an objective(s) VERSION 6</v>
      </c>
      <c r="E163" s="91">
        <v>3</v>
      </c>
    </row>
    <row r="164" spans="1:5">
      <c r="A164" s="68">
        <v>9681</v>
      </c>
      <c r="B164" s="65" t="s">
        <v>85</v>
      </c>
      <c r="C164" s="80">
        <v>5</v>
      </c>
      <c r="D164" s="96" t="str">
        <f>CONCATENATE(A164," , ",B164," VERSION ",C164)</f>
        <v>9681 ,  Contribute within a team or group which has an objective VERSION 5</v>
      </c>
      <c r="E164" s="92">
        <v>3</v>
      </c>
    </row>
    <row r="165" spans="1:5">
      <c r="A165" s="74">
        <v>9681</v>
      </c>
      <c r="B165" s="67" t="s">
        <v>209</v>
      </c>
      <c r="C165" s="81">
        <v>7</v>
      </c>
      <c r="D165" s="99" t="str">
        <f>CONCATENATE(A165," , ",B165," VERSION ",C165)</f>
        <v>9681 ,  Contribute within a group/team which has an objective(s) VERSION 7</v>
      </c>
      <c r="E165" s="91">
        <v>3</v>
      </c>
    </row>
    <row r="166" spans="1:5">
      <c r="A166" s="73">
        <v>9685</v>
      </c>
      <c r="B166" s="63" t="s">
        <v>86</v>
      </c>
      <c r="C166" s="11">
        <v>7</v>
      </c>
      <c r="D166" s="97" t="str">
        <f>CONCATENATE(A166," , ",B166," VERSION ",C166)</f>
        <v>9685 ,  Write an analytical report VERSION 7</v>
      </c>
      <c r="E166" s="90">
        <v>5</v>
      </c>
    </row>
    <row r="167" spans="1:5">
      <c r="A167" s="68">
        <v>9685</v>
      </c>
      <c r="B167" s="65" t="s">
        <v>86</v>
      </c>
      <c r="C167" s="80">
        <v>8</v>
      </c>
      <c r="D167" s="96" t="str">
        <f>CONCATENATE(A167," , ",B167," VERSION ",C167)</f>
        <v>9685 ,  Write an analytical report VERSION 8</v>
      </c>
      <c r="E167" s="92">
        <v>5</v>
      </c>
    </row>
    <row r="168" spans="1:5">
      <c r="A168" s="76">
        <v>9691</v>
      </c>
      <c r="B168" s="70" t="s">
        <v>243</v>
      </c>
      <c r="C168" s="89">
        <v>6</v>
      </c>
      <c r="D168" s="97" t="str">
        <f>CONCATENATE(A168," , ",B168," VERSION ",C168)</f>
        <v>9691 ,  Demonstrate knowledge of group processes  VERSION 6</v>
      </c>
      <c r="E168" s="93">
        <v>5</v>
      </c>
    </row>
    <row r="169" spans="1:5">
      <c r="A169" s="68">
        <v>9691</v>
      </c>
      <c r="B169" s="65" t="s">
        <v>87</v>
      </c>
      <c r="C169" s="80">
        <v>7</v>
      </c>
      <c r="D169" s="96" t="str">
        <f>CONCATENATE(A169," , ",B169," VERSION ",C169)</f>
        <v>9691 ,  Demonstrate knowledge of group processes VERSION 7</v>
      </c>
      <c r="E169" s="92">
        <v>5</v>
      </c>
    </row>
    <row r="170" spans="1:5">
      <c r="A170" s="73">
        <v>9692</v>
      </c>
      <c r="B170" s="63" t="s">
        <v>88</v>
      </c>
      <c r="C170" s="11">
        <v>6</v>
      </c>
      <c r="D170" s="97" t="str">
        <f>CONCATENATE(A170," , ",B170," VERSION ",C170)</f>
        <v>9692 ,  Deliver an oral presentation to an audience VERSION 6</v>
      </c>
      <c r="E170" s="90">
        <v>4</v>
      </c>
    </row>
    <row r="171" spans="1:5">
      <c r="A171" s="68">
        <v>9692</v>
      </c>
      <c r="B171" s="65" t="s">
        <v>88</v>
      </c>
      <c r="C171" s="80">
        <v>7</v>
      </c>
      <c r="D171" s="96" t="str">
        <f>CONCATENATE(A171," , ",B171," VERSION ",C171)</f>
        <v>9692 ,  Deliver an oral presentation to an audience VERSION 7</v>
      </c>
      <c r="E171" s="92">
        <v>4</v>
      </c>
    </row>
    <row r="172" spans="1:5">
      <c r="A172" s="74">
        <v>9694</v>
      </c>
      <c r="B172" s="67" t="s">
        <v>210</v>
      </c>
      <c r="C172" s="81">
        <v>7</v>
      </c>
      <c r="D172" s="99" t="str">
        <f>CONCATENATE(A172," , ",B172," VERSION ",C172)</f>
        <v>9694 ,  Demonstrate and apply knowledge of communciation process theory VERSION 7</v>
      </c>
      <c r="E172" s="91">
        <v>5</v>
      </c>
    </row>
    <row r="173" spans="1:5">
      <c r="A173" s="68">
        <v>9694</v>
      </c>
      <c r="B173" s="65" t="s">
        <v>89</v>
      </c>
      <c r="C173" s="80">
        <v>6</v>
      </c>
      <c r="D173" s="96" t="str">
        <f>CONCATENATE(A173," , ",B173," VERSION ",C173)</f>
        <v>9694 ,  Demonstrate and apply knowledge of communication process theory VERSION 6</v>
      </c>
      <c r="E173" s="92">
        <v>5</v>
      </c>
    </row>
    <row r="174" spans="1:5">
      <c r="A174" s="68">
        <v>9694</v>
      </c>
      <c r="B174" s="65" t="s">
        <v>89</v>
      </c>
      <c r="C174" s="80">
        <v>8</v>
      </c>
      <c r="D174" s="96" t="str">
        <f>CONCATENATE(A174," , ",B174," VERSION ",C174)</f>
        <v>9694 ,  Demonstrate and apply knowledge of communication process theory VERSION 8</v>
      </c>
      <c r="E174" s="92">
        <v>4</v>
      </c>
    </row>
    <row r="175" spans="1:5">
      <c r="A175" s="73">
        <v>9695</v>
      </c>
      <c r="B175" s="63" t="s">
        <v>90</v>
      </c>
      <c r="C175" s="11">
        <v>6</v>
      </c>
      <c r="D175" s="97" t="str">
        <f>CONCATENATE(A175," , ",B175," VERSION ",C175)</f>
        <v>9695 ,  Examine problem-solving models and explain associated techniques VERSION 6</v>
      </c>
      <c r="E175" s="90">
        <v>3</v>
      </c>
    </row>
    <row r="176" spans="1:5">
      <c r="A176" s="74">
        <v>9696</v>
      </c>
      <c r="B176" s="67" t="s">
        <v>91</v>
      </c>
      <c r="C176" s="81">
        <v>6</v>
      </c>
      <c r="D176" s="99" t="str">
        <f>CONCATENATE(A176," , ",B176," VERSION ",C176)</f>
        <v>9696 ,  Apply a problem-solving model VERSION 6</v>
      </c>
      <c r="E176" s="91">
        <v>4</v>
      </c>
    </row>
    <row r="177" spans="1:5">
      <c r="A177" s="73">
        <v>9701</v>
      </c>
      <c r="B177" s="63" t="s">
        <v>234</v>
      </c>
      <c r="C177" s="11">
        <v>6</v>
      </c>
      <c r="D177" s="97" t="str">
        <f>CONCATENATE(A177," , ",B177," VERSION ",C177)</f>
        <v>9701 ,  Write a proposal VERSION 6</v>
      </c>
      <c r="E177" s="90">
        <v>3</v>
      </c>
    </row>
    <row r="178" spans="1:5">
      <c r="A178" s="68">
        <v>9701</v>
      </c>
      <c r="B178" s="63" t="s">
        <v>234</v>
      </c>
      <c r="C178" s="11">
        <v>5</v>
      </c>
      <c r="D178" s="97" t="str">
        <f>CONCATENATE(A178," , ",B178," VERSION ",C178)</f>
        <v>9701 ,  Write a proposal VERSION 5</v>
      </c>
      <c r="E178" s="90">
        <v>3</v>
      </c>
    </row>
    <row r="179" spans="1:5">
      <c r="A179" s="76">
        <v>9703</v>
      </c>
      <c r="B179" s="70" t="s">
        <v>244</v>
      </c>
      <c r="C179" s="89">
        <v>6</v>
      </c>
      <c r="D179" s="97" t="str">
        <f>CONCATENATE(A179," , ",B179," VERSION ",C179)</f>
        <v>9703 ,  Write a job procedure  VERSION 6</v>
      </c>
      <c r="E179" s="93">
        <v>3</v>
      </c>
    </row>
    <row r="180" spans="1:5">
      <c r="A180" s="68">
        <v>9703</v>
      </c>
      <c r="B180" s="65" t="s">
        <v>92</v>
      </c>
      <c r="C180" s="80">
        <v>7</v>
      </c>
      <c r="D180" s="96" t="str">
        <f>CONCATENATE(A180," , ",B180," VERSION ",C180)</f>
        <v>9703 ,  Write a job procedure VERSION 7</v>
      </c>
      <c r="E180" s="92">
        <v>3</v>
      </c>
    </row>
    <row r="181" spans="1:5">
      <c r="A181" s="74">
        <v>9704</v>
      </c>
      <c r="B181" s="67" t="s">
        <v>93</v>
      </c>
      <c r="C181" s="81">
        <v>7</v>
      </c>
      <c r="D181" s="99" t="str">
        <f>CONCATENATE(A181," , ",B181," VERSION ",C181)</f>
        <v>9704 ,  Manage interpersonal conflict VERSION 7</v>
      </c>
      <c r="E181" s="91">
        <v>4</v>
      </c>
    </row>
    <row r="182" spans="1:5">
      <c r="A182" s="68">
        <v>9704</v>
      </c>
      <c r="B182" s="65" t="s">
        <v>93</v>
      </c>
      <c r="C182" s="80">
        <v>8</v>
      </c>
      <c r="D182" s="96" t="str">
        <f>CONCATENATE(A182," , ",B182," VERSION ",C182)</f>
        <v>9704 ,  Manage interpersonal conflict VERSION 8</v>
      </c>
      <c r="E182" s="92">
        <v>4</v>
      </c>
    </row>
    <row r="183" spans="1:5">
      <c r="A183" s="74">
        <v>9705</v>
      </c>
      <c r="B183" s="67" t="s">
        <v>94</v>
      </c>
      <c r="C183" s="81">
        <v>6</v>
      </c>
      <c r="D183" s="99" t="str">
        <f>CONCATENATE(A183," , ",B183," VERSION ",C183)</f>
        <v>9705 ,  Give and respond to feedback on performance VERSION 6</v>
      </c>
      <c r="E183" s="91">
        <v>3</v>
      </c>
    </row>
    <row r="184" spans="1:5">
      <c r="A184" s="68">
        <v>9705</v>
      </c>
      <c r="B184" s="65" t="s">
        <v>94</v>
      </c>
      <c r="C184" s="80">
        <v>5</v>
      </c>
      <c r="D184" s="96" t="str">
        <f>CONCATENATE(A184," , ",B184," VERSION ",C184)</f>
        <v>9705 ,  Give and respond to feedback on performance VERSION 5</v>
      </c>
      <c r="E184" s="92">
        <v>3</v>
      </c>
    </row>
    <row r="185" spans="1:5">
      <c r="A185" s="68">
        <v>9705</v>
      </c>
      <c r="B185" s="65" t="s">
        <v>94</v>
      </c>
      <c r="C185" s="80">
        <v>7</v>
      </c>
      <c r="D185" s="96" t="str">
        <f>CONCATENATE(A185," , ",B185," VERSION ",C185)</f>
        <v>9705 ,  Give and respond to feedback on performance VERSION 7</v>
      </c>
      <c r="E185" s="92">
        <v>3</v>
      </c>
    </row>
    <row r="186" spans="1:5">
      <c r="A186" s="73">
        <v>9735</v>
      </c>
      <c r="B186" s="63" t="s">
        <v>265</v>
      </c>
      <c r="C186" s="11">
        <v>4</v>
      </c>
      <c r="D186" s="97" t="str">
        <f>CONCATENATE(A186," , ",B186," VERSION ",C186)</f>
        <v>9735 ,  Demonstrate knowledge of theory in relation to management in organisations VERSION 4</v>
      </c>
      <c r="E186" s="90">
        <v>10</v>
      </c>
    </row>
    <row r="187" spans="1:5">
      <c r="A187" s="73">
        <v>9735</v>
      </c>
      <c r="B187" s="63" t="s">
        <v>265</v>
      </c>
      <c r="C187" s="11">
        <v>5</v>
      </c>
      <c r="D187" s="97" t="str">
        <f>CONCATENATE(A187," , ",B187," VERSION ",C187)</f>
        <v>9735 ,  Demonstrate knowledge of theory in relation to management in organisations VERSION 5</v>
      </c>
      <c r="E187" s="90">
        <v>10</v>
      </c>
    </row>
    <row r="188" spans="1:5">
      <c r="A188" s="74">
        <v>10458</v>
      </c>
      <c r="B188" s="67" t="s">
        <v>211</v>
      </c>
      <c r="C188" s="81">
        <v>6</v>
      </c>
      <c r="D188" s="99" t="str">
        <f>CONCATENATE(A188," , ",B188," VERSION ",C188)</f>
        <v>10458 ,  Communicate product information to sales clients VERSION 6</v>
      </c>
      <c r="E188" s="91">
        <v>5</v>
      </c>
    </row>
    <row r="189" spans="1:5">
      <c r="A189" s="73">
        <v>10791</v>
      </c>
      <c r="B189" s="63" t="s">
        <v>45</v>
      </c>
      <c r="C189" s="11">
        <v>4</v>
      </c>
      <c r="D189" s="97" t="str">
        <f>CONCATENATE(A189," , ",B189," VERSION ",C189)</f>
        <v>10791 ,  Participate in an informal meeting VERSION 4</v>
      </c>
      <c r="E189" s="90">
        <v>3</v>
      </c>
    </row>
    <row r="190" spans="1:5">
      <c r="A190" s="68">
        <v>10791</v>
      </c>
      <c r="B190" s="65" t="s">
        <v>45</v>
      </c>
      <c r="C190" s="80">
        <v>5</v>
      </c>
      <c r="D190" s="96" t="str">
        <f>CONCATENATE(A190," , ",B190," VERSION ",C190)</f>
        <v>10791 ,  Participate in an informal meeting VERSION 5</v>
      </c>
      <c r="E190" s="92">
        <v>3</v>
      </c>
    </row>
    <row r="191" spans="1:5">
      <c r="A191" s="73">
        <v>11095</v>
      </c>
      <c r="B191" s="63" t="s">
        <v>161</v>
      </c>
      <c r="C191" s="11">
        <v>6</v>
      </c>
      <c r="D191" s="97" t="str">
        <f>CONCATENATE(A191," , ",B191," VERSION ",C191)</f>
        <v>11095 ,  Write business correspondence to convey complex ideas and information VERSION 6</v>
      </c>
      <c r="E191" s="90">
        <v>3</v>
      </c>
    </row>
    <row r="192" spans="1:5">
      <c r="A192" s="68">
        <v>11095</v>
      </c>
      <c r="B192" s="63" t="s">
        <v>161</v>
      </c>
      <c r="C192" s="11">
        <v>7</v>
      </c>
      <c r="D192" s="97" t="str">
        <f>CONCATENATE(A192," , ",B192," VERSION ",C192)</f>
        <v>11095 ,  Write business correspondence to convey complex ideas and information VERSION 7</v>
      </c>
      <c r="E192" s="92">
        <v>3</v>
      </c>
    </row>
    <row r="193" spans="1:5">
      <c r="A193" s="76">
        <v>11096</v>
      </c>
      <c r="B193" s="70" t="s">
        <v>245</v>
      </c>
      <c r="C193" s="89">
        <v>5</v>
      </c>
      <c r="D193" s="97" t="str">
        <f>CONCATENATE(A193," , ",B193," VERSION ",C193)</f>
        <v>11096 ,  Analyse feedback contexts and apply constructive feedback techniques  VERSION 5</v>
      </c>
      <c r="E193" s="93">
        <v>3</v>
      </c>
    </row>
    <row r="194" spans="1:5">
      <c r="A194" s="68">
        <v>11096</v>
      </c>
      <c r="B194" s="65" t="s">
        <v>95</v>
      </c>
      <c r="C194" s="80">
        <v>4</v>
      </c>
      <c r="D194" s="96" t="str">
        <f>CONCATENATE(A194," , ",B194," VERSION ",C194)</f>
        <v>11096 ,  Analyse feedback contexts and apply constructive feedback techniques VERSION 4</v>
      </c>
      <c r="E194" s="92">
        <v>3</v>
      </c>
    </row>
    <row r="195" spans="1:5">
      <c r="A195" s="68">
        <v>11096</v>
      </c>
      <c r="B195" s="65" t="s">
        <v>95</v>
      </c>
      <c r="C195" s="80">
        <v>6</v>
      </c>
      <c r="D195" s="96" t="str">
        <f>CONCATENATE(A195," , ",B195," VERSION ",C195)</f>
        <v>11096 ,  Analyse feedback contexts and apply constructive feedback techniques VERSION 6</v>
      </c>
      <c r="E195" s="92">
        <v>3</v>
      </c>
    </row>
    <row r="196" spans="1:5">
      <c r="A196" s="76">
        <v>11097</v>
      </c>
      <c r="B196" s="70" t="s">
        <v>246</v>
      </c>
      <c r="C196" s="83">
        <v>4</v>
      </c>
      <c r="D196" s="97" t="str">
        <f>CONCATENATE(A196," , ",B196," VERSION ",C196)</f>
        <v>11097 ,  Listen actively to gain information in an interactive situation  VERSION 4</v>
      </c>
      <c r="E196" s="93">
        <v>3</v>
      </c>
    </row>
    <row r="197" spans="1:5">
      <c r="A197" s="68">
        <v>11097</v>
      </c>
      <c r="B197" s="65" t="s">
        <v>46</v>
      </c>
      <c r="C197" s="80">
        <v>3</v>
      </c>
      <c r="D197" s="96" t="str">
        <f>CONCATENATE(A197," , ",B197," VERSION ",C197)</f>
        <v>11097 ,  Listen actively to gain information in an interactive situation VERSION 3</v>
      </c>
      <c r="E197" s="92">
        <v>3</v>
      </c>
    </row>
    <row r="198" spans="1:5">
      <c r="A198" s="76">
        <v>11097</v>
      </c>
      <c r="B198" s="70" t="s">
        <v>246</v>
      </c>
      <c r="C198" s="89">
        <v>5</v>
      </c>
      <c r="D198" s="97" t="str">
        <f>CONCATENATE(A198," , ",B198," VERSION ",C198)</f>
        <v>11097 ,  Listen actively to gain information in an interactive situation  VERSION 5</v>
      </c>
      <c r="E198" s="93">
        <v>3</v>
      </c>
    </row>
    <row r="199" spans="1:5">
      <c r="A199" s="76">
        <v>11098</v>
      </c>
      <c r="B199" s="70" t="s">
        <v>247</v>
      </c>
      <c r="C199" s="89">
        <v>5</v>
      </c>
      <c r="D199" s="97" t="str">
        <f>CONCATENATE(A199," , ",B199," VERSION ",C199)</f>
        <v>11098 ,  Analyse and use listening techniques and respond to information received  VERSION 5</v>
      </c>
      <c r="E199" s="93">
        <v>2</v>
      </c>
    </row>
    <row r="200" spans="1:5">
      <c r="A200" s="68">
        <v>11098</v>
      </c>
      <c r="B200" s="65" t="s">
        <v>96</v>
      </c>
      <c r="C200" s="80">
        <v>6</v>
      </c>
      <c r="D200" s="96" t="str">
        <f>CONCATENATE(A200," , ",B200," VERSION ",C200)</f>
        <v>11098 ,  Analyse and use listening techniques and respond to information received VERSION 6</v>
      </c>
      <c r="E200" s="92">
        <v>2</v>
      </c>
    </row>
    <row r="201" spans="1:5">
      <c r="A201" s="68">
        <v>11099</v>
      </c>
      <c r="B201" s="65" t="s">
        <v>97</v>
      </c>
      <c r="C201" s="80">
        <v>5</v>
      </c>
      <c r="D201" s="96" t="str">
        <f>CONCATENATE(A201," , ",B201," VERSION ",C201)</f>
        <v>11099 ,  Develop strategies for communicating in a culturally diverse workplace VERSION 5</v>
      </c>
      <c r="E201" s="92">
        <v>4</v>
      </c>
    </row>
    <row r="202" spans="1:5">
      <c r="A202" s="74">
        <v>11099</v>
      </c>
      <c r="B202" s="67" t="s">
        <v>97</v>
      </c>
      <c r="C202" s="81">
        <v>6</v>
      </c>
      <c r="D202" s="99" t="str">
        <f>CONCATENATE(A202," , ",B202," VERSION ",C202)</f>
        <v>11099 ,  Develop strategies for communicating in a culturally diverse workplace VERSION 6</v>
      </c>
      <c r="E202" s="91">
        <v>4</v>
      </c>
    </row>
    <row r="203" spans="1:5">
      <c r="A203" s="68">
        <v>11101</v>
      </c>
      <c r="B203" s="65" t="s">
        <v>98</v>
      </c>
      <c r="C203" s="80">
        <v>4</v>
      </c>
      <c r="D203" s="96" t="str">
        <f>CONCATENATE(A203," , ",B203," VERSION ",C203)</f>
        <v>11101 ,  Collaborate within a team or group which has an objective VERSION 4</v>
      </c>
      <c r="E203" s="92">
        <v>5</v>
      </c>
    </row>
    <row r="204" spans="1:5">
      <c r="A204" s="74">
        <v>11101</v>
      </c>
      <c r="B204" s="67" t="s">
        <v>212</v>
      </c>
      <c r="C204" s="81">
        <v>5</v>
      </c>
      <c r="D204" s="99" t="str">
        <f>CONCATENATE(A204," , ",B204," VERSION ",C204)</f>
        <v>11101 ,  Collaborate within a group/team which has an objective(s) VERSION 5</v>
      </c>
      <c r="E204" s="91">
        <v>5</v>
      </c>
    </row>
    <row r="205" spans="1:5">
      <c r="A205" s="68">
        <v>11281</v>
      </c>
      <c r="B205" s="63" t="s">
        <v>201</v>
      </c>
      <c r="C205" s="11">
        <v>5</v>
      </c>
      <c r="D205" s="97" t="str">
        <f>CONCATENATE(A205," , ",B205," VERSION ",C205)</f>
        <v>11281 ,  Prepare candidate(s) for assessment against standards VERSION 5</v>
      </c>
      <c r="E205" s="90">
        <v>3</v>
      </c>
    </row>
    <row r="206" spans="1:5">
      <c r="A206" s="68">
        <v>11281</v>
      </c>
      <c r="B206" s="63" t="s">
        <v>201</v>
      </c>
      <c r="C206" s="11">
        <v>4</v>
      </c>
      <c r="D206" s="97" t="str">
        <f>CONCATENATE(A206," , ",B206," VERSION ",C206)</f>
        <v>11281 ,  Prepare candidate(s) for assessment against standards VERSION 4</v>
      </c>
      <c r="E206" s="90">
        <v>3</v>
      </c>
    </row>
    <row r="207" spans="1:5">
      <c r="A207" s="73">
        <v>11552</v>
      </c>
      <c r="B207" s="63" t="s">
        <v>203</v>
      </c>
      <c r="C207" s="11">
        <v>5</v>
      </c>
      <c r="D207" s="97" t="str">
        <f>CONCATENATE(A207," , ",B207," VERSION ",C207)</f>
        <v>11552 ,  Design and evaluate assessment materials VERSION 5</v>
      </c>
      <c r="E207" s="90">
        <v>8</v>
      </c>
    </row>
    <row r="208" spans="1:5">
      <c r="A208" s="69">
        <v>11552</v>
      </c>
      <c r="B208" s="63" t="s">
        <v>203</v>
      </c>
      <c r="C208" s="11">
        <v>4</v>
      </c>
      <c r="D208" s="97" t="str">
        <f>CONCATENATE(A208," , ",B208," VERSION ",C208)</f>
        <v>11552 ,  Design and evaluate assessment materials VERSION 4</v>
      </c>
      <c r="E208" s="90">
        <v>8</v>
      </c>
    </row>
    <row r="209" spans="1:5">
      <c r="A209" s="69">
        <v>11552</v>
      </c>
      <c r="B209" s="63" t="s">
        <v>203</v>
      </c>
      <c r="C209" s="11">
        <v>6</v>
      </c>
      <c r="D209" s="97" t="str">
        <f>CONCATENATE(A209," , ",B209," VERSION ",C209)</f>
        <v>11552 ,  Design and evaluate assessment materials VERSION 6</v>
      </c>
      <c r="E209" s="90">
        <v>10</v>
      </c>
    </row>
    <row r="210" spans="1:5">
      <c r="A210" s="73">
        <v>11618</v>
      </c>
      <c r="B210" s="63" t="s">
        <v>182</v>
      </c>
      <c r="C210" s="11">
        <v>6</v>
      </c>
      <c r="D210" s="97" t="str">
        <f>CONCATENATE(A210," , ",B210," VERSION ",C210)</f>
        <v>11618 ,  Perform the accounting functions for inventory VERSION 6</v>
      </c>
      <c r="E210" s="90">
        <v>2</v>
      </c>
    </row>
    <row r="211" spans="1:5">
      <c r="A211" s="73">
        <v>11618</v>
      </c>
      <c r="B211" s="63" t="s">
        <v>182</v>
      </c>
      <c r="C211" s="11">
        <v>7</v>
      </c>
      <c r="D211" s="97" t="str">
        <f>CONCATENATE(A211," , ",B211," VERSION ",C211)</f>
        <v>11618 ,  Perform the accounting functions for inventory VERSION 7</v>
      </c>
      <c r="E211" s="90">
        <v>2</v>
      </c>
    </row>
    <row r="212" spans="1:5">
      <c r="A212" s="73">
        <v>11618</v>
      </c>
      <c r="B212" s="63" t="s">
        <v>182</v>
      </c>
      <c r="C212" s="11">
        <v>5</v>
      </c>
      <c r="D212" s="97" t="str">
        <f>CONCATENATE(A212," , ",B212," VERSION ",C212)</f>
        <v>11618 ,  Perform the accounting functions for inventory VERSION 5</v>
      </c>
      <c r="E212" s="90">
        <v>2</v>
      </c>
    </row>
    <row r="213" spans="1:5">
      <c r="A213" s="69">
        <v>11631</v>
      </c>
      <c r="B213" s="63" t="s">
        <v>162</v>
      </c>
      <c r="C213" s="11">
        <v>4</v>
      </c>
      <c r="D213" s="97" t="str">
        <f>CONCATENATE(A213," , ",B213," VERSION ",C213)</f>
        <v>11631 ,  Demonstrate knowledge of the legal system in New Zealand VERSION 4</v>
      </c>
      <c r="E213" s="92">
        <v>4</v>
      </c>
    </row>
    <row r="214" spans="1:5">
      <c r="A214" s="69">
        <v>11631</v>
      </c>
      <c r="B214" s="63" t="s">
        <v>162</v>
      </c>
      <c r="C214" s="11">
        <v>5</v>
      </c>
      <c r="D214" s="97" t="str">
        <f>CONCATENATE(A214," , ",B214," VERSION ",C214)</f>
        <v>11631 ,  Demonstrate knowledge of the legal system in New Zealand VERSION 5</v>
      </c>
      <c r="E214" s="90">
        <v>4</v>
      </c>
    </row>
    <row r="215" spans="1:5">
      <c r="A215" s="69">
        <v>11631</v>
      </c>
      <c r="B215" s="63" t="s">
        <v>162</v>
      </c>
      <c r="C215" s="11">
        <v>3</v>
      </c>
      <c r="D215" s="97" t="str">
        <f>CONCATENATE(A215," , ",B215," VERSION ",C215)</f>
        <v>11631 ,  Demonstrate knowledge of the legal system in New Zealand VERSION 3</v>
      </c>
      <c r="E215" s="90">
        <v>4</v>
      </c>
    </row>
    <row r="216" spans="1:5">
      <c r="A216" s="73">
        <v>11633</v>
      </c>
      <c r="B216" s="63" t="s">
        <v>183</v>
      </c>
      <c r="C216" s="11">
        <v>4</v>
      </c>
      <c r="D216" s="97" t="str">
        <f>CONCATENATE(A216," , ",B216," VERSION ",C216)</f>
        <v>11633 ,  Apply the law of contract to a given fact situation VERSION 4</v>
      </c>
      <c r="E216" s="90">
        <v>10</v>
      </c>
    </row>
    <row r="217" spans="1:5">
      <c r="A217" s="88">
        <v>11633</v>
      </c>
      <c r="B217" s="63" t="s">
        <v>183</v>
      </c>
      <c r="C217" s="11">
        <v>5</v>
      </c>
      <c r="D217" s="97" t="str">
        <f>CONCATENATE(A217," , ",B217," VERSION ",C217)</f>
        <v>11633 ,  Apply the law of contract to a given fact situation VERSION 5</v>
      </c>
      <c r="E217" s="90">
        <v>10</v>
      </c>
    </row>
    <row r="218" spans="1:5">
      <c r="A218" s="73">
        <v>11635</v>
      </c>
      <c r="B218" s="63" t="s">
        <v>184</v>
      </c>
      <c r="C218" s="11">
        <v>4</v>
      </c>
      <c r="D218" s="97" t="str">
        <f>CONCATENATE(A218," , ",B218," VERSION ",C218)</f>
        <v>11635 ,  Apply the law of agency to a given fact situation VERSION 4</v>
      </c>
      <c r="E218" s="90">
        <v>4</v>
      </c>
    </row>
    <row r="219" spans="1:5">
      <c r="A219" s="68">
        <v>11635</v>
      </c>
      <c r="B219" s="63" t="s">
        <v>184</v>
      </c>
      <c r="C219" s="11">
        <v>5</v>
      </c>
      <c r="D219" s="97" t="str">
        <f>CONCATENATE(A219," , ",B219," VERSION ",C219)</f>
        <v>11635 ,  Apply the law of agency to a given fact situation VERSION 5</v>
      </c>
      <c r="E219" s="90">
        <v>4</v>
      </c>
    </row>
    <row r="220" spans="1:5">
      <c r="A220" s="68">
        <v>11635</v>
      </c>
      <c r="B220" s="63" t="s">
        <v>184</v>
      </c>
      <c r="C220" s="11">
        <v>3</v>
      </c>
      <c r="D220" s="97" t="str">
        <f>CONCATENATE(A220," , ",B220," VERSION ",C220)</f>
        <v>11635 ,  Apply the law of agency to a given fact situation VERSION 3</v>
      </c>
      <c r="E220" s="90">
        <v>4</v>
      </c>
    </row>
    <row r="221" spans="1:5">
      <c r="A221" s="73">
        <v>11636</v>
      </c>
      <c r="B221" s="63" t="s">
        <v>185</v>
      </c>
      <c r="C221" s="11">
        <v>4</v>
      </c>
      <c r="D221" s="97" t="str">
        <f>CONCATENATE(A221," , ",B221," VERSION ",C221)</f>
        <v>11636 ,  Apply the tort of negligence to a given fact situation VERSION 4</v>
      </c>
      <c r="E221" s="90">
        <v>3</v>
      </c>
    </row>
    <row r="222" spans="1:5">
      <c r="A222" s="77">
        <v>11636</v>
      </c>
      <c r="B222" s="63" t="s">
        <v>185</v>
      </c>
      <c r="C222" s="11">
        <v>5</v>
      </c>
      <c r="D222" s="97" t="str">
        <f>CONCATENATE(A222," , ",B222," VERSION ",C222)</f>
        <v>11636 ,  Apply the tort of negligence to a given fact situation VERSION 5</v>
      </c>
      <c r="E222" s="90">
        <v>3</v>
      </c>
    </row>
    <row r="223" spans="1:5">
      <c r="A223" s="77">
        <v>11636</v>
      </c>
      <c r="B223" s="63" t="s">
        <v>185</v>
      </c>
      <c r="C223" s="11">
        <v>3</v>
      </c>
      <c r="D223" s="97" t="str">
        <f>CONCATENATE(A223," , ",B223," VERSION ",C223)</f>
        <v>11636 ,  Apply the tort of negligence to a given fact situation VERSION 3</v>
      </c>
      <c r="E223" s="90">
        <v>3</v>
      </c>
    </row>
    <row r="224" spans="1:5">
      <c r="A224" s="73">
        <v>11637</v>
      </c>
      <c r="B224" s="63" t="s">
        <v>163</v>
      </c>
      <c r="C224" s="11">
        <v>4</v>
      </c>
      <c r="D224" s="97" t="str">
        <f>CONCATENATE(A224," , ",B224," VERSION ",C224)</f>
        <v>11637 ,  Demonstrate knowledge of business entities VERSION 4</v>
      </c>
      <c r="E224" s="90">
        <v>2</v>
      </c>
    </row>
    <row r="225" spans="1:5">
      <c r="A225" s="77">
        <v>11637</v>
      </c>
      <c r="B225" s="63" t="s">
        <v>163</v>
      </c>
      <c r="C225" s="11">
        <v>5</v>
      </c>
      <c r="D225" s="97" t="str">
        <f>CONCATENATE(A225," , ",B225," VERSION ",C225)</f>
        <v>11637 ,  Demonstrate knowledge of business entities VERSION 5</v>
      </c>
      <c r="E225" s="90">
        <v>4</v>
      </c>
    </row>
    <row r="226" spans="1:5">
      <c r="A226" s="77">
        <v>11637</v>
      </c>
      <c r="B226" s="63" t="s">
        <v>163</v>
      </c>
      <c r="C226" s="11">
        <v>3</v>
      </c>
      <c r="D226" s="97" t="str">
        <f>CONCATENATE(A226," , ",B226," VERSION ",C226)</f>
        <v>11637 ,  Demonstrate knowledge of business entities VERSION 3</v>
      </c>
      <c r="E226" s="90">
        <v>2</v>
      </c>
    </row>
    <row r="227" spans="1:5">
      <c r="A227" s="73">
        <v>11638</v>
      </c>
      <c r="B227" s="63" t="s">
        <v>186</v>
      </c>
      <c r="C227" s="11">
        <v>4</v>
      </c>
      <c r="D227" s="97" t="str">
        <f>CONCATENATE(A227," , ",B227," VERSION ",C227)</f>
        <v>11638 ,  Demonstrate knowledge of the law of property in New Zealand VERSION 4</v>
      </c>
      <c r="E227" s="90">
        <v>3</v>
      </c>
    </row>
    <row r="228" spans="1:5">
      <c r="A228" s="68">
        <v>11638</v>
      </c>
      <c r="B228" s="63" t="s">
        <v>186</v>
      </c>
      <c r="C228" s="11">
        <v>5</v>
      </c>
      <c r="D228" s="97" t="str">
        <f>CONCATENATE(A228," , ",B228," VERSION ",C228)</f>
        <v>11638 ,  Demonstrate knowledge of the law of property in New Zealand VERSION 5</v>
      </c>
      <c r="E228" s="90">
        <v>3</v>
      </c>
    </row>
    <row r="229" spans="1:5">
      <c r="A229" s="73">
        <v>11639</v>
      </c>
      <c r="B229" s="63" t="s">
        <v>187</v>
      </c>
      <c r="C229" s="11">
        <v>4</v>
      </c>
      <c r="D229" s="97" t="str">
        <f>CONCATENATE(A229," , ",B229," VERSION ",C229)</f>
        <v>11639 ,  Apply consumer legislation to a given fact situation VERSION 4</v>
      </c>
      <c r="E229" s="90">
        <v>4</v>
      </c>
    </row>
    <row r="230" spans="1:5">
      <c r="A230" s="73">
        <v>11639</v>
      </c>
      <c r="B230" s="63" t="s">
        <v>187</v>
      </c>
      <c r="C230" s="11">
        <v>5</v>
      </c>
      <c r="D230" s="97" t="str">
        <f>CONCATENATE(A230," , ",B230," VERSION ",C230)</f>
        <v>11639 ,  Apply consumer legislation to a given fact situation VERSION 5</v>
      </c>
      <c r="E230" s="90">
        <v>4</v>
      </c>
    </row>
    <row r="231" spans="1:5">
      <c r="A231" s="73">
        <v>11639</v>
      </c>
      <c r="B231" s="63" t="s">
        <v>187</v>
      </c>
      <c r="C231" s="11">
        <v>3</v>
      </c>
      <c r="D231" s="97" t="str">
        <f>CONCATENATE(A231," , ",B231," VERSION ",C231)</f>
        <v>11639 ,  Apply consumer legislation to a given fact situation VERSION 3</v>
      </c>
      <c r="E231" s="90">
        <v>4</v>
      </c>
    </row>
    <row r="232" spans="1:5">
      <c r="A232" s="76">
        <v>11646</v>
      </c>
      <c r="B232" s="70" t="s">
        <v>248</v>
      </c>
      <c r="C232" s="89">
        <v>6</v>
      </c>
      <c r="D232" s="97" t="str">
        <f>CONCATENATE(A232," , ",B232," VERSION ",C232)</f>
        <v>11646 ,  Prepare business information for management  VERSION 6</v>
      </c>
      <c r="E232" s="93">
        <v>6</v>
      </c>
    </row>
    <row r="233" spans="1:5">
      <c r="A233" s="76">
        <v>11647</v>
      </c>
      <c r="B233" s="70" t="s">
        <v>249</v>
      </c>
      <c r="C233" s="89">
        <v>6</v>
      </c>
      <c r="D233" s="97" t="str">
        <f>CONCATENATE(A233," , ",B233," VERSION ",C233)</f>
        <v>11647 ,  Present business information for a business purpose  VERSION 6</v>
      </c>
      <c r="E233" s="93">
        <v>5</v>
      </c>
    </row>
    <row r="234" spans="1:5">
      <c r="A234" s="86">
        <v>11648</v>
      </c>
      <c r="B234" s="70" t="s">
        <v>250</v>
      </c>
      <c r="C234" s="89">
        <v>6</v>
      </c>
      <c r="D234" s="97" t="str">
        <f>CONCATENATE(A234," , ",B234," VERSION ",C234)</f>
        <v>11648 ,  Plan, organise, and record business meetings  VERSION 6</v>
      </c>
      <c r="E234" s="93">
        <v>7</v>
      </c>
    </row>
    <row r="235" spans="1:5">
      <c r="A235" s="86">
        <v>11649</v>
      </c>
      <c r="B235" s="70" t="s">
        <v>251</v>
      </c>
      <c r="C235" s="89">
        <v>6</v>
      </c>
      <c r="D235" s="97" t="str">
        <f>CONCATENATE(A235," , ",B235," VERSION ",C235)</f>
        <v>11649 ,  Manage business meetings to achieve objectives  VERSION 6</v>
      </c>
      <c r="E235" s="93">
        <v>8</v>
      </c>
    </row>
    <row r="236" spans="1:5">
      <c r="A236" s="73">
        <v>11650</v>
      </c>
      <c r="B236" s="63" t="s">
        <v>99</v>
      </c>
      <c r="C236" s="11">
        <v>6</v>
      </c>
      <c r="D236" s="97" t="str">
        <f>CONCATENATE(A236," , ",B236," VERSION ",C236)</f>
        <v>11650 ,  Plan, coordinate, and evaluate a business conference, event, or function VERSION 6</v>
      </c>
      <c r="E236" s="90">
        <v>10</v>
      </c>
    </row>
    <row r="237" spans="1:5">
      <c r="A237" s="73">
        <v>11651</v>
      </c>
      <c r="B237" s="63" t="s">
        <v>100</v>
      </c>
      <c r="C237" s="11">
        <v>6</v>
      </c>
      <c r="D237" s="97" t="str">
        <f>CONCATENATE(A237," , ",B237," VERSION ",C237)</f>
        <v>11651 ,  Manage travel arrangements for international business travel VERSION 6</v>
      </c>
      <c r="E237" s="90">
        <v>7</v>
      </c>
    </row>
    <row r="238" spans="1:5">
      <c r="A238" s="87">
        <v>11653</v>
      </c>
      <c r="B238" s="71" t="s">
        <v>263</v>
      </c>
      <c r="C238" s="82">
        <v>6</v>
      </c>
      <c r="D238" s="97" t="str">
        <f>CONCATENATE(A238," , ",B238," VERSION ",C238)</f>
        <v>11653 ,  Manage administration services  VERSION 6</v>
      </c>
      <c r="E238" s="93">
        <v>10</v>
      </c>
    </row>
    <row r="239" spans="1:5">
      <c r="A239" s="86">
        <v>11815</v>
      </c>
      <c r="B239" s="70" t="s">
        <v>252</v>
      </c>
      <c r="C239" s="89">
        <v>6</v>
      </c>
      <c r="D239" s="97" t="str">
        <f>CONCATENATE(A239," , ",B239," VERSION ",C239)</f>
        <v>11815 ,  Answer customer enquiries on the telephone in a wide range of contexts  VERSION 6</v>
      </c>
      <c r="E239" s="93">
        <v>3</v>
      </c>
    </row>
    <row r="240" spans="1:5">
      <c r="A240" s="86">
        <v>11816</v>
      </c>
      <c r="B240" s="70" t="s">
        <v>253</v>
      </c>
      <c r="C240" s="89">
        <v>5</v>
      </c>
      <c r="D240" s="97" t="str">
        <f>CONCATENATE(A240," , ",B240," VERSION ",C240)</f>
        <v>11816 ,  Respond to customer enquiries by writing in a range of contexts  VERSION 5</v>
      </c>
      <c r="E240" s="93">
        <v>4</v>
      </c>
    </row>
    <row r="241" spans="1:5">
      <c r="A241" s="79">
        <v>11816</v>
      </c>
      <c r="B241" s="67" t="s">
        <v>213</v>
      </c>
      <c r="C241" s="81">
        <v>6</v>
      </c>
      <c r="D241" s="99" t="str">
        <f>CONCATENATE(A241," , ",B241," VERSION ",C241)</f>
        <v>11816 ,  Respond to customer enquiries by writing in a wide range of contexts VERSION 6</v>
      </c>
      <c r="E241" s="91">
        <v>4</v>
      </c>
    </row>
    <row r="242" spans="1:5">
      <c r="A242" s="86">
        <v>11818</v>
      </c>
      <c r="B242" s="70" t="s">
        <v>254</v>
      </c>
      <c r="C242" s="89">
        <v>5</v>
      </c>
      <c r="D242" s="97" t="str">
        <f>CONCATENATE(A242," , ",B242," VERSION ",C242)</f>
        <v>11818 ,  Demonstrate and apply product and/or service knowledge  VERSION 5</v>
      </c>
      <c r="E242" s="93">
        <v>2</v>
      </c>
    </row>
    <row r="243" spans="1:5">
      <c r="A243" s="79">
        <v>11818</v>
      </c>
      <c r="B243" s="67" t="s">
        <v>101</v>
      </c>
      <c r="C243" s="81">
        <v>6</v>
      </c>
      <c r="D243" s="99" t="str">
        <f>CONCATENATE(A243," , ",B243," VERSION ",C243)</f>
        <v>11818 ,  Demonstrate and apply product and/or service knowledge VERSION 6</v>
      </c>
      <c r="E243" s="91">
        <v>2</v>
      </c>
    </row>
    <row r="244" spans="1:5">
      <c r="A244" s="73">
        <v>11826</v>
      </c>
      <c r="B244" s="63" t="s">
        <v>128</v>
      </c>
      <c r="C244" s="11">
        <v>5</v>
      </c>
      <c r="D244" s="97" t="str">
        <f>CONCATENATE(A244," , ",B244," VERSION ",C244)</f>
        <v>11826 ,  Develop and use customer satisfaction measurement tools VERSION 5</v>
      </c>
      <c r="E244" s="90">
        <v>4</v>
      </c>
    </row>
    <row r="245" spans="1:5">
      <c r="A245" s="73">
        <v>11826</v>
      </c>
      <c r="B245" s="63" t="s">
        <v>128</v>
      </c>
      <c r="C245" s="11">
        <v>6</v>
      </c>
      <c r="D245" s="97" t="str">
        <f>CONCATENATE(A245," , ",B245," VERSION ",C245)</f>
        <v>11826 ,  Develop and use customer satisfaction measurement tools VERSION 6</v>
      </c>
      <c r="E245" s="90">
        <v>4</v>
      </c>
    </row>
    <row r="246" spans="1:5">
      <c r="A246" s="73">
        <v>11827</v>
      </c>
      <c r="B246" s="63" t="s">
        <v>102</v>
      </c>
      <c r="C246" s="11">
        <v>4</v>
      </c>
      <c r="D246" s="97" t="str">
        <f>CONCATENATE(A246," , ",B246," VERSION ",C246)</f>
        <v>11827 ,  Demonstrate knowledge of, and prepare to participate in, organisational change VERSION 4</v>
      </c>
      <c r="E246" s="90">
        <v>2</v>
      </c>
    </row>
    <row r="247" spans="1:5">
      <c r="A247" s="69">
        <v>11827</v>
      </c>
      <c r="B247" s="65" t="s">
        <v>102</v>
      </c>
      <c r="C247" s="80">
        <v>3</v>
      </c>
      <c r="D247" s="96" t="str">
        <f>CONCATENATE(A247," , ",B247," VERSION ",C247)</f>
        <v>11827 ,  Demonstrate knowledge of, and prepare to participate in, organisational change VERSION 3</v>
      </c>
      <c r="E247" s="92">
        <v>2</v>
      </c>
    </row>
    <row r="248" spans="1:5">
      <c r="A248" s="74">
        <v>11831</v>
      </c>
      <c r="B248" s="67" t="s">
        <v>214</v>
      </c>
      <c r="C248" s="81">
        <v>6</v>
      </c>
      <c r="D248" s="99" t="str">
        <f>CONCATENATE(A248," , ",B248," VERSION ",C248)</f>
        <v>11831 ,  Apply skills and qualities of a salesperson in a retail or distribution environment VERSION 6</v>
      </c>
      <c r="E248" s="91">
        <v>6</v>
      </c>
    </row>
    <row r="249" spans="1:5">
      <c r="A249" s="73">
        <v>12336</v>
      </c>
      <c r="B249" s="63" t="s">
        <v>103</v>
      </c>
      <c r="C249" s="11">
        <v>4</v>
      </c>
      <c r="D249" s="97" t="str">
        <f>CONCATENATE(A249," , ",B249," VERSION ",C249)</f>
        <v>12336 ,  Write a user guide or technical text VERSION 4</v>
      </c>
      <c r="E249" s="90">
        <v>4</v>
      </c>
    </row>
    <row r="250" spans="1:5">
      <c r="A250" s="69">
        <v>12336</v>
      </c>
      <c r="B250" s="65" t="s">
        <v>103</v>
      </c>
      <c r="C250" s="80">
        <v>3</v>
      </c>
      <c r="D250" s="96" t="str">
        <f>CONCATENATE(A250," , ",B250," VERSION ",C250)</f>
        <v>12336 ,  Write a user guide or technical text VERSION 3</v>
      </c>
      <c r="E250" s="92">
        <v>4</v>
      </c>
    </row>
    <row r="251" spans="1:5">
      <c r="A251" s="69">
        <v>12336</v>
      </c>
      <c r="B251" s="65" t="s">
        <v>103</v>
      </c>
      <c r="C251" s="80">
        <v>5</v>
      </c>
      <c r="D251" s="96" t="str">
        <f>CONCATENATE(A251," , ",B251," VERSION ",C251)</f>
        <v>12336 ,  Write a user guide or technical text VERSION 5</v>
      </c>
      <c r="E251" s="92">
        <v>4</v>
      </c>
    </row>
    <row r="252" spans="1:5">
      <c r="A252" s="73">
        <v>12349</v>
      </c>
      <c r="B252" s="63" t="s">
        <v>215</v>
      </c>
      <c r="C252" s="11">
        <v>5</v>
      </c>
      <c r="D252" s="97" t="str">
        <f>CONCATENATE(A252," , ",B252," VERSION ",C252)</f>
        <v>12349 ,  Demonstrate knowledge of time management VERSION 5</v>
      </c>
      <c r="E252" s="90">
        <v>3</v>
      </c>
    </row>
    <row r="253" spans="1:5">
      <c r="A253" s="73">
        <v>12349</v>
      </c>
      <c r="B253" s="63" t="s">
        <v>215</v>
      </c>
      <c r="C253" s="11">
        <v>4</v>
      </c>
      <c r="D253" s="97" t="str">
        <f>CONCATENATE(A253," , ",B253," VERSION ",C253)</f>
        <v>12349 ,  Demonstrate knowledge of time management VERSION 4</v>
      </c>
      <c r="E253" s="90">
        <v>3</v>
      </c>
    </row>
    <row r="254" spans="1:5">
      <c r="A254" s="73">
        <v>12355</v>
      </c>
      <c r="B254" s="63" t="s">
        <v>216</v>
      </c>
      <c r="C254" s="11">
        <v>5</v>
      </c>
      <c r="D254" s="97" t="str">
        <f>CONCATENATE(A254," , ",B254," VERSION ",C254)</f>
        <v>12355 ,  Describe stress and ways of dealing with it VERSION 5</v>
      </c>
      <c r="E254" s="90">
        <v>3</v>
      </c>
    </row>
    <row r="255" spans="1:5">
      <c r="A255" s="73">
        <v>12355</v>
      </c>
      <c r="B255" s="63" t="s">
        <v>216</v>
      </c>
      <c r="C255" s="11">
        <v>4</v>
      </c>
      <c r="D255" s="97" t="str">
        <f>CONCATENATE(A255," , ",B255," VERSION ",C255)</f>
        <v>12355 ,  Describe stress and ways of dealing with it VERSION 4</v>
      </c>
      <c r="E255" s="90">
        <v>3</v>
      </c>
    </row>
    <row r="256" spans="1:5">
      <c r="A256" s="76">
        <v>14942</v>
      </c>
      <c r="B256" s="70" t="s">
        <v>255</v>
      </c>
      <c r="C256" s="83">
        <v>4</v>
      </c>
      <c r="D256" s="97" t="str">
        <f>CONCATENATE(A256," , ",B256," VERSION ",C256)</f>
        <v>14942 ,  Demonstrate knowledge and understanding of the nature and use of information in the public sector  VERSION 4</v>
      </c>
      <c r="E256" s="93">
        <v>4</v>
      </c>
    </row>
    <row r="257" spans="1:5">
      <c r="A257" s="69">
        <v>14942</v>
      </c>
      <c r="B257" s="65" t="s">
        <v>104</v>
      </c>
      <c r="C257" s="80">
        <v>3</v>
      </c>
      <c r="D257" s="96" t="str">
        <f>CONCATENATE(A257," , ",B257," VERSION ",C257)</f>
        <v>14942 ,  Demonstrate knowledge and understanding of the nature and use of information in the public sector VERSION 3</v>
      </c>
      <c r="E257" s="92">
        <v>4</v>
      </c>
    </row>
    <row r="258" spans="1:5">
      <c r="A258" s="69">
        <v>14942</v>
      </c>
      <c r="B258" s="65" t="s">
        <v>104</v>
      </c>
      <c r="C258" s="80">
        <v>2</v>
      </c>
      <c r="D258" s="96" t="str">
        <f>CONCATENATE(A258," , ",B258," VERSION ",C258)</f>
        <v>14942 ,  Demonstrate knowledge and understanding of the nature and use of information in the public sector VERSION 2</v>
      </c>
      <c r="E258" s="92">
        <v>4</v>
      </c>
    </row>
    <row r="259" spans="1:5">
      <c r="A259" s="69">
        <v>14943</v>
      </c>
      <c r="B259" s="65" t="s">
        <v>105</v>
      </c>
      <c r="C259" s="80">
        <v>5</v>
      </c>
      <c r="D259" s="96" t="str">
        <f>CONCATENATE(A259," , ",B259," VERSION ",C259)</f>
        <v>14943 ,  Demonstrate knowledge of Te Tiriti o Waitangi/Treaty of Waitangi in respect to the public sector VERSION 5</v>
      </c>
      <c r="E259" s="92">
        <v>5</v>
      </c>
    </row>
    <row r="260" spans="1:5">
      <c r="A260" s="68">
        <v>14945</v>
      </c>
      <c r="B260" s="65" t="s">
        <v>106</v>
      </c>
      <c r="C260" s="80">
        <v>4</v>
      </c>
      <c r="D260" s="96" t="str">
        <f>CONCATENATE(A260," , ",B260," VERSION ",C260)</f>
        <v>14945 ,  Demonstrate knowledge and understanding of ethics in the New Zealand State sector VERSION 4</v>
      </c>
      <c r="E260" s="92">
        <v>4</v>
      </c>
    </row>
    <row r="261" spans="1:5">
      <c r="A261" s="68">
        <v>14945</v>
      </c>
      <c r="B261" s="65" t="s">
        <v>106</v>
      </c>
      <c r="C261" s="80">
        <v>3</v>
      </c>
      <c r="D261" s="96" t="str">
        <f>CONCATENATE(A261," , ",B261," VERSION ",C261)</f>
        <v>14945 ,  Demonstrate knowledge and understanding of ethics in the New Zealand State sector VERSION 3</v>
      </c>
      <c r="E261" s="92">
        <v>4</v>
      </c>
    </row>
    <row r="262" spans="1:5">
      <c r="A262" s="68">
        <v>14945</v>
      </c>
      <c r="B262" s="65" t="s">
        <v>106</v>
      </c>
      <c r="C262" s="80">
        <v>2</v>
      </c>
      <c r="D262" s="96" t="str">
        <f>CONCATENATE(A262," , ",B262," VERSION ",C262)</f>
        <v>14945 ,  Demonstrate knowledge and understanding of ethics in the New Zealand State sector VERSION 2</v>
      </c>
      <c r="E262" s="92">
        <v>4</v>
      </c>
    </row>
    <row r="263" spans="1:5">
      <c r="A263" s="77">
        <v>14949</v>
      </c>
      <c r="B263" s="63" t="s">
        <v>171</v>
      </c>
      <c r="C263" s="11">
        <v>3</v>
      </c>
      <c r="D263" s="97" t="str">
        <f>CONCATENATE(A263," , ",B263," VERSION ",C263)</f>
        <v>14949 ,  Demonstrate introductory knowledge and understanding of New Zealand law VERSION 3</v>
      </c>
      <c r="E263" s="92">
        <v>3</v>
      </c>
    </row>
    <row r="264" spans="1:5">
      <c r="A264" s="77">
        <v>14949</v>
      </c>
      <c r="B264" s="63" t="s">
        <v>171</v>
      </c>
      <c r="C264" s="11">
        <v>4</v>
      </c>
      <c r="D264" s="97" t="str">
        <f>CONCATENATE(A264," , ",B264," VERSION ",C264)</f>
        <v>14949 ,  Demonstrate introductory knowledge and understanding of New Zealand law VERSION 4</v>
      </c>
      <c r="E264" s="92">
        <v>3</v>
      </c>
    </row>
    <row r="265" spans="1:5">
      <c r="A265" s="77">
        <v>14949</v>
      </c>
      <c r="B265" s="63" t="s">
        <v>171</v>
      </c>
      <c r="C265" s="11">
        <v>2</v>
      </c>
      <c r="D265" s="97" t="str">
        <f>CONCATENATE(A265," , ",B265," VERSION ",C265)</f>
        <v>14949 ,  Demonstrate introductory knowledge and understanding of New Zealand law VERSION 2</v>
      </c>
      <c r="E265" s="92">
        <v>3</v>
      </c>
    </row>
    <row r="266" spans="1:5">
      <c r="A266" s="68">
        <v>14950</v>
      </c>
      <c r="B266" s="65" t="s">
        <v>107</v>
      </c>
      <c r="C266" s="80">
        <v>6</v>
      </c>
      <c r="D266" s="96" t="str">
        <f>CONCATENATE(A266," , ",B266," VERSION ",C266)</f>
        <v>14950 ,  Describe Te Tiriti o Waitangi/Treaty of Waitangi and its application in the public sector VERSION 6</v>
      </c>
      <c r="E266" s="92">
        <v>6</v>
      </c>
    </row>
    <row r="267" spans="1:5">
      <c r="A267" s="68">
        <v>14951</v>
      </c>
      <c r="B267" s="63" t="s">
        <v>199</v>
      </c>
      <c r="C267" s="11">
        <v>2</v>
      </c>
      <c r="D267" s="97" t="str">
        <f>CONCATENATE(A267," , ",B267," VERSION ",C267)</f>
        <v>14951 ,  Demonstrate introductory knowledge and understanding of New Zealand local government VERSION 2</v>
      </c>
      <c r="E267" s="90">
        <v>5</v>
      </c>
    </row>
    <row r="268" spans="1:5">
      <c r="A268" s="68">
        <v>14951</v>
      </c>
      <c r="B268" s="63" t="s">
        <v>199</v>
      </c>
      <c r="C268" s="11">
        <v>3</v>
      </c>
      <c r="D268" s="97" t="str">
        <f>CONCATENATE(A268," , ",B268," VERSION ",C268)</f>
        <v>14951 ,  Demonstrate introductory knowledge and understanding of New Zealand local government VERSION 3</v>
      </c>
      <c r="E268" s="90">
        <v>5</v>
      </c>
    </row>
    <row r="269" spans="1:5">
      <c r="A269" s="68">
        <v>14951</v>
      </c>
      <c r="B269" s="63" t="s">
        <v>199</v>
      </c>
      <c r="C269" s="11">
        <v>1</v>
      </c>
      <c r="D269" s="97" t="str">
        <f>CONCATENATE(A269," , ",B269," VERSION ",C269)</f>
        <v>14951 ,  Demonstrate introductory knowledge and understanding of New Zealand local government VERSION 1</v>
      </c>
      <c r="E269" s="90">
        <v>3</v>
      </c>
    </row>
    <row r="270" spans="1:5">
      <c r="A270" s="73">
        <v>15189</v>
      </c>
      <c r="B270" s="63" t="s">
        <v>141</v>
      </c>
      <c r="C270" s="11">
        <v>4</v>
      </c>
      <c r="D270" s="97" t="str">
        <f>CONCATENATE(A270," , ",B270," VERSION ",C270)</f>
        <v>15189 ,  Implement a health and safety plan for a workplace VERSION 4</v>
      </c>
      <c r="E270" s="90">
        <v>4</v>
      </c>
    </row>
    <row r="271" spans="1:5">
      <c r="A271" s="68">
        <v>15189</v>
      </c>
      <c r="B271" s="63" t="s">
        <v>141</v>
      </c>
      <c r="C271" s="11">
        <v>3</v>
      </c>
      <c r="D271" s="97" t="str">
        <f>CONCATENATE(A271," , ",B271," VERSION ",C271)</f>
        <v>15189 ,  Implement a health and safety plan for a workplace VERSION 3</v>
      </c>
      <c r="E271" s="92">
        <v>4</v>
      </c>
    </row>
    <row r="272" spans="1:5">
      <c r="A272" s="69">
        <v>15190</v>
      </c>
      <c r="B272" s="65" t="s">
        <v>47</v>
      </c>
      <c r="C272" s="80">
        <v>3</v>
      </c>
      <c r="D272" s="96" t="str">
        <f>CONCATENATE(A272," , ",B272," VERSION ",C272)</f>
        <v>15190 ,  Develop and implement a work team plan VERSION 3</v>
      </c>
      <c r="E272" s="92">
        <v>5</v>
      </c>
    </row>
    <row r="273" spans="1:5">
      <c r="A273" s="69">
        <v>15190</v>
      </c>
      <c r="B273" s="65" t="s">
        <v>47</v>
      </c>
      <c r="C273" s="80">
        <v>4</v>
      </c>
      <c r="D273" s="96" t="str">
        <f>CONCATENATE(A273," , ",B273," VERSION ",C273)</f>
        <v>15190 ,  Develop and implement a work team plan VERSION 4</v>
      </c>
      <c r="E273" s="92">
        <v>10</v>
      </c>
    </row>
    <row r="274" spans="1:5">
      <c r="A274" s="74">
        <v>16342</v>
      </c>
      <c r="B274" s="67" t="s">
        <v>108</v>
      </c>
      <c r="C274" s="81">
        <v>3</v>
      </c>
      <c r="D274" s="99" t="str">
        <f>CONCATENATE(A274," , ",B274," VERSION ",C274)</f>
        <v>16342 ,  Identify key workplace organisational principles VERSION 3</v>
      </c>
      <c r="E274" s="91">
        <v>4</v>
      </c>
    </row>
    <row r="275" spans="1:5">
      <c r="A275" s="74">
        <v>16342</v>
      </c>
      <c r="B275" s="67" t="s">
        <v>108</v>
      </c>
      <c r="C275" s="81">
        <v>4</v>
      </c>
      <c r="D275" s="99" t="str">
        <f>CONCATENATE(A275," , ",B275," VERSION ",C275)</f>
        <v>16342 ,  Identify key workplace organisational principles VERSION 4</v>
      </c>
      <c r="E275" s="91">
        <v>4</v>
      </c>
    </row>
    <row r="276" spans="1:5">
      <c r="A276" s="74">
        <v>16614</v>
      </c>
      <c r="B276" s="67" t="s">
        <v>109</v>
      </c>
      <c r="C276" s="81">
        <v>3</v>
      </c>
      <c r="D276" s="99" t="str">
        <f>CONCATENATE(A276," , ",B276," VERSION ",C276)</f>
        <v>16614 ,  Apply time management concepts and methods in business situations VERSION 3</v>
      </c>
      <c r="E276" s="91">
        <v>3</v>
      </c>
    </row>
    <row r="277" spans="1:5">
      <c r="A277" s="68">
        <v>16614</v>
      </c>
      <c r="B277" s="65" t="s">
        <v>109</v>
      </c>
      <c r="C277" s="80">
        <v>4</v>
      </c>
      <c r="D277" s="96" t="str">
        <f>CONCATENATE(A277," , ",B277," VERSION ",C277)</f>
        <v>16614 ,  Apply time management concepts and methods in business situations VERSION 4</v>
      </c>
      <c r="E277" s="92">
        <v>3</v>
      </c>
    </row>
    <row r="278" spans="1:5">
      <c r="A278" s="73">
        <v>16612</v>
      </c>
      <c r="B278" s="63" t="s">
        <v>321</v>
      </c>
      <c r="C278" s="11">
        <v>5</v>
      </c>
      <c r="D278" s="97" t="str">
        <f>CONCATENATE(A278," , ",B278," VERSION ",C278)</f>
        <v>16612 , Write documents to achieve effective communication for a business purpose VERSION 5</v>
      </c>
      <c r="E278" s="90">
        <v>4</v>
      </c>
    </row>
    <row r="279" spans="1:5">
      <c r="A279" s="73">
        <v>16677</v>
      </c>
      <c r="B279" s="63" t="s">
        <v>155</v>
      </c>
      <c r="C279" s="11">
        <v>4</v>
      </c>
      <c r="D279" s="97" t="str">
        <f>CONCATENATE(A279," , ",B279," VERSION ",C279)</f>
        <v>16677 ,  Key in text at 15 words per minute (wpm) VERSION 4</v>
      </c>
      <c r="E279" s="90">
        <v>1</v>
      </c>
    </row>
    <row r="280" spans="1:5">
      <c r="A280" s="73">
        <v>16678</v>
      </c>
      <c r="B280" s="63" t="s">
        <v>156</v>
      </c>
      <c r="C280" s="11">
        <v>4</v>
      </c>
      <c r="D280" s="97" t="str">
        <f>CONCATENATE(A280," , ",B280," VERSION ",C280)</f>
        <v>16678 ,  Key in text at 25 words per minute (wpm) VERSION 4</v>
      </c>
      <c r="E280" s="90">
        <v>1</v>
      </c>
    </row>
    <row r="281" spans="1:5">
      <c r="A281" s="73">
        <v>16680</v>
      </c>
      <c r="B281" s="63" t="s">
        <v>130</v>
      </c>
      <c r="C281" s="11">
        <v>4</v>
      </c>
      <c r="D281" s="97" t="str">
        <f>CONCATENATE(A281," , ",B281," VERSION ",C281)</f>
        <v>16680 ,  Key in text at 50 words per minute (wpm) VERSION 4</v>
      </c>
      <c r="E281" s="90">
        <v>1</v>
      </c>
    </row>
    <row r="282" spans="1:5">
      <c r="A282" s="73">
        <v>16757</v>
      </c>
      <c r="B282" s="63" t="s">
        <v>164</v>
      </c>
      <c r="C282" s="11">
        <v>6</v>
      </c>
      <c r="D282" s="97" t="str">
        <f>CONCATENATE(A282," , ",B282," VERSION ",C282)</f>
        <v>16757 ,  Determine applicant's suitability for credit VERSION 6</v>
      </c>
      <c r="E282" s="90">
        <v>10</v>
      </c>
    </row>
    <row r="283" spans="1:5">
      <c r="A283" s="73">
        <v>16757</v>
      </c>
      <c r="B283" s="63" t="s">
        <v>164</v>
      </c>
      <c r="C283" s="11">
        <v>5</v>
      </c>
      <c r="D283" s="97" t="str">
        <f>CONCATENATE(A283," , ",B283," VERSION ",C283)</f>
        <v>16757 ,  Determine applicant's suitability for credit VERSION 5</v>
      </c>
      <c r="E283" s="90">
        <v>10</v>
      </c>
    </row>
    <row r="284" spans="1:5">
      <c r="A284" s="73">
        <v>16757</v>
      </c>
      <c r="B284" s="63" t="s">
        <v>164</v>
      </c>
      <c r="C284" s="11">
        <v>4</v>
      </c>
      <c r="D284" s="97" t="str">
        <f>CONCATENATE(A284," , ",B284," VERSION ",C284)</f>
        <v>16757 ,  Determine applicant's suitability for credit VERSION 4</v>
      </c>
      <c r="E284" s="90">
        <v>10</v>
      </c>
    </row>
    <row r="285" spans="1:5">
      <c r="A285" s="73">
        <v>16758</v>
      </c>
      <c r="B285" s="63" t="s">
        <v>165</v>
      </c>
      <c r="C285" s="11">
        <v>6</v>
      </c>
      <c r="D285" s="97" t="str">
        <f>CONCATENATE(A285," , ",B285," VERSION ",C285)</f>
        <v>16758 ,  Administer financial collection processes VERSION 6</v>
      </c>
      <c r="E285" s="90">
        <v>10</v>
      </c>
    </row>
    <row r="286" spans="1:5">
      <c r="A286" s="73">
        <v>16758</v>
      </c>
      <c r="B286" s="63" t="s">
        <v>165</v>
      </c>
      <c r="C286" s="11">
        <v>5</v>
      </c>
      <c r="D286" s="97" t="str">
        <f>CONCATENATE(A286," , ",B286," VERSION ",C286)</f>
        <v>16758 ,  Administer financial collection processes VERSION 5</v>
      </c>
      <c r="E286" s="90">
        <v>10</v>
      </c>
    </row>
    <row r="287" spans="1:5">
      <c r="A287" s="73">
        <v>16758</v>
      </c>
      <c r="B287" s="63" t="s">
        <v>165</v>
      </c>
      <c r="C287" s="11">
        <v>4</v>
      </c>
      <c r="D287" s="97" t="str">
        <f>CONCATENATE(A287," , ",B287," VERSION ",C287)</f>
        <v>16758 ,  Administer financial collection processes VERSION 4</v>
      </c>
      <c r="E287" s="90">
        <v>10</v>
      </c>
    </row>
    <row r="288" spans="1:5">
      <c r="A288" s="73">
        <v>16759</v>
      </c>
      <c r="B288" s="63" t="s">
        <v>166</v>
      </c>
      <c r="C288" s="11">
        <v>6</v>
      </c>
      <c r="D288" s="97" t="str">
        <f>CONCATENATE(A288," , ",B288," VERSION ",C288)</f>
        <v>16759 ,  Demonstrate telephone techniques for debt collection VERSION 6</v>
      </c>
      <c r="E288" s="90">
        <v>5</v>
      </c>
    </row>
    <row r="289" spans="1:5">
      <c r="A289" s="73">
        <v>16759</v>
      </c>
      <c r="B289" s="63" t="s">
        <v>166</v>
      </c>
      <c r="C289" s="11">
        <v>5</v>
      </c>
      <c r="D289" s="97" t="str">
        <f>CONCATENATE(A289," , ",B289," VERSION ",C289)</f>
        <v>16759 ,  Demonstrate telephone techniques for debt collection VERSION 5</v>
      </c>
      <c r="E289" s="90">
        <v>5</v>
      </c>
    </row>
    <row r="290" spans="1:5">
      <c r="A290" s="73">
        <v>16759</v>
      </c>
      <c r="B290" s="63" t="s">
        <v>166</v>
      </c>
      <c r="C290" s="11">
        <v>4</v>
      </c>
      <c r="D290" s="97" t="str">
        <f>CONCATENATE(A290," , ",B290," VERSION ",C290)</f>
        <v>16759 ,  Demonstrate telephone techniques for debt collection VERSION 4</v>
      </c>
      <c r="E290" s="90">
        <v>5</v>
      </c>
    </row>
    <row r="291" spans="1:5">
      <c r="A291" s="73">
        <v>16760</v>
      </c>
      <c r="B291" s="63" t="s">
        <v>169</v>
      </c>
      <c r="C291" s="11">
        <v>6</v>
      </c>
      <c r="D291" s="97" t="str">
        <f>CONCATENATE(A291," , ",B291," VERSION ",C291)</f>
        <v>16760 ,  Demonstrate knowledge of credit dispute resolution processes VERSION 6</v>
      </c>
      <c r="E291" s="90">
        <v>5</v>
      </c>
    </row>
    <row r="292" spans="1:5">
      <c r="A292" s="73">
        <v>16760</v>
      </c>
      <c r="B292" s="63" t="s">
        <v>169</v>
      </c>
      <c r="C292" s="11">
        <v>5</v>
      </c>
      <c r="D292" s="97" t="str">
        <f>CONCATENATE(A292," , ",B292," VERSION ",C292)</f>
        <v>16760 ,  Demonstrate knowledge of credit dispute resolution processes VERSION 5</v>
      </c>
      <c r="E292" s="90">
        <v>5</v>
      </c>
    </row>
    <row r="293" spans="1:5">
      <c r="A293" s="73">
        <v>16760</v>
      </c>
      <c r="B293" s="63" t="s">
        <v>169</v>
      </c>
      <c r="C293" s="11">
        <v>4</v>
      </c>
      <c r="D293" s="97" t="str">
        <f>CONCATENATE(A293," , ",B293," VERSION ",C293)</f>
        <v>16760 ,  Demonstrate knowledge of credit dispute resolution processes VERSION 4</v>
      </c>
      <c r="E293" s="90">
        <v>5</v>
      </c>
    </row>
    <row r="294" spans="1:5">
      <c r="A294" s="73">
        <v>16761</v>
      </c>
      <c r="B294" s="63" t="s">
        <v>170</v>
      </c>
      <c r="C294" s="11">
        <v>7</v>
      </c>
      <c r="D294" s="97" t="str">
        <f>CONCATENATE(A294," , ",B294," VERSION ",C294)</f>
        <v>16761 ,  Demonstrate knowledge of the repossession of goods in accordance with the Credit (Repossession) Act VERSION 7</v>
      </c>
      <c r="E294" s="90">
        <v>10</v>
      </c>
    </row>
    <row r="295" spans="1:5">
      <c r="A295" s="73">
        <v>16774</v>
      </c>
      <c r="B295" s="63" t="s">
        <v>217</v>
      </c>
      <c r="C295" s="11">
        <v>6</v>
      </c>
      <c r="D295" s="97" t="str">
        <f>CONCATENATE(A295," , ",B295," VERSION ",C295)</f>
        <v>16774 ,  Follow occupational safety and health principles in a contact centre VERSION 6</v>
      </c>
      <c r="E295" s="90">
        <v>6</v>
      </c>
    </row>
    <row r="296" spans="1:5">
      <c r="A296" s="73">
        <v>16775</v>
      </c>
      <c r="B296" s="63" t="s">
        <v>275</v>
      </c>
      <c r="C296" s="11">
        <v>7</v>
      </c>
      <c r="D296" s="97" t="str">
        <f>CONCATENATE(A296," , ",B296," VERSION ",C296)</f>
        <v>16775 ,  Explain and use contact centre equipment and systems VERSION 7</v>
      </c>
      <c r="E296" s="90">
        <v>5</v>
      </c>
    </row>
    <row r="297" spans="1:5">
      <c r="A297" s="73">
        <v>16777</v>
      </c>
      <c r="B297" s="63" t="s">
        <v>218</v>
      </c>
      <c r="C297" s="11">
        <v>6</v>
      </c>
      <c r="D297" s="97" t="str">
        <f>CONCATENATE(A297," , ",B297," VERSION ",C297)</f>
        <v>16777 ,  Organise, access and evaluate information to meet customer requirements in a contact centre VERSION 6</v>
      </c>
      <c r="E297" s="90">
        <v>3</v>
      </c>
    </row>
    <row r="298" spans="1:5">
      <c r="A298" s="73">
        <v>16778</v>
      </c>
      <c r="B298" s="63" t="s">
        <v>219</v>
      </c>
      <c r="C298" s="11">
        <v>6</v>
      </c>
      <c r="D298" s="97" t="str">
        <f>CONCATENATE(A298," , ",B298," VERSION ",C298)</f>
        <v>16778 ,  Establish and maintain effective working relationships in a contact centre VERSION 6</v>
      </c>
      <c r="E298" s="90">
        <v>4</v>
      </c>
    </row>
    <row r="299" spans="1:5">
      <c r="A299" s="73">
        <v>16779</v>
      </c>
      <c r="B299" s="63" t="s">
        <v>220</v>
      </c>
      <c r="C299" s="11">
        <v>6</v>
      </c>
      <c r="D299" s="97" t="str">
        <f>CONCATENATE(A299," , ",B299," VERSION ",C299)</f>
        <v>16779 ,  Assist customers with account enquiries in a contact centre VERSION 6</v>
      </c>
      <c r="E299" s="90">
        <v>3</v>
      </c>
    </row>
    <row r="300" spans="1:5">
      <c r="A300" s="73">
        <v>16780</v>
      </c>
      <c r="B300" s="63" t="s">
        <v>221</v>
      </c>
      <c r="C300" s="11">
        <v>6</v>
      </c>
      <c r="D300" s="97" t="str">
        <f>CONCATENATE(A300," , ",B300," VERSION ",C300)</f>
        <v>16780 ,  Respond to in-bound interactions relating to campaigns in a contact centre VERSION 6</v>
      </c>
      <c r="E300" s="90">
        <v>3</v>
      </c>
    </row>
    <row r="301" spans="1:5">
      <c r="A301" s="73">
        <v>16781</v>
      </c>
      <c r="B301" s="63" t="s">
        <v>222</v>
      </c>
      <c r="C301" s="11">
        <v>6</v>
      </c>
      <c r="D301" s="97" t="str">
        <f>CONCATENATE(A301," , ",B301," VERSION ",C301)</f>
        <v>16781 ,  Conduct out-bound campaigns from a contact centre VERSION 6</v>
      </c>
      <c r="E301" s="90">
        <v>2</v>
      </c>
    </row>
    <row r="302" spans="1:5">
      <c r="A302" s="74">
        <v>16785</v>
      </c>
      <c r="B302" s="67" t="s">
        <v>223</v>
      </c>
      <c r="C302" s="81">
        <v>5</v>
      </c>
      <c r="D302" s="99" t="str">
        <f>CONCATENATE(A302," , ",B302," VERSION ",C302)</f>
        <v>16785 ,  Plan and allocate work to individuals in a contact centre VERSION 5</v>
      </c>
      <c r="E302" s="91">
        <v>6</v>
      </c>
    </row>
    <row r="303" spans="1:5">
      <c r="A303" s="68">
        <v>17213</v>
      </c>
      <c r="B303" s="65" t="s">
        <v>110</v>
      </c>
      <c r="C303" s="80">
        <v>4</v>
      </c>
      <c r="D303" s="96" t="str">
        <f>CONCATENATE(A303," , ",B303," VERSION ",C303)</f>
        <v>17213 ,  Demonstrate knowledge of the New Zealand State Services Code of Conduct VERSION 4</v>
      </c>
      <c r="E303" s="92">
        <v>5</v>
      </c>
    </row>
    <row r="304" spans="1:5">
      <c r="A304" s="68">
        <v>17213</v>
      </c>
      <c r="B304" s="65" t="s">
        <v>110</v>
      </c>
      <c r="C304" s="80">
        <v>3</v>
      </c>
      <c r="D304" s="96" t="str">
        <f>CONCATENATE(A304," , ",B304," VERSION ",C304)</f>
        <v>17213 ,  Demonstrate knowledge of the New Zealand State Services Code of Conduct VERSION 3</v>
      </c>
      <c r="E304" s="92">
        <v>5</v>
      </c>
    </row>
    <row r="305" spans="1:5">
      <c r="A305" s="68">
        <v>17213</v>
      </c>
      <c r="B305" s="65" t="s">
        <v>110</v>
      </c>
      <c r="C305" s="80">
        <v>2</v>
      </c>
      <c r="D305" s="96" t="str">
        <f>CONCATENATE(A305," , ",B305," VERSION ",C305)</f>
        <v>17213 ,  Demonstrate knowledge of the New Zealand State Services Code of Conduct VERSION 2</v>
      </c>
      <c r="E305" s="92">
        <v>2</v>
      </c>
    </row>
    <row r="306" spans="1:5">
      <c r="A306" s="77">
        <v>17214</v>
      </c>
      <c r="B306" s="63" t="s">
        <v>172</v>
      </c>
      <c r="C306" s="11">
        <v>3</v>
      </c>
      <c r="D306" s="97" t="str">
        <f>CONCATENATE(A306," , ",B306," VERSION ",C306)</f>
        <v>17214 ,  Operate a records management system in a public sector organisation VERSION 3</v>
      </c>
      <c r="E306" s="92">
        <v>3</v>
      </c>
    </row>
    <row r="307" spans="1:5">
      <c r="A307" s="77">
        <v>17214</v>
      </c>
      <c r="B307" s="63" t="s">
        <v>172</v>
      </c>
      <c r="C307" s="11">
        <v>4</v>
      </c>
      <c r="D307" s="97" t="str">
        <f>CONCATENATE(A307," , ",B307," VERSION ",C307)</f>
        <v>17214 ,  Operate a records management system in a public sector organisation VERSION 4</v>
      </c>
      <c r="E307" s="92">
        <v>3</v>
      </c>
    </row>
    <row r="308" spans="1:5">
      <c r="A308" s="73">
        <v>18203</v>
      </c>
      <c r="B308" s="63" t="s">
        <v>202</v>
      </c>
      <c r="C308" s="11">
        <v>5</v>
      </c>
      <c r="D308" s="97" t="str">
        <f>CONCATENATE(A308," , ",B308," VERSION ",C308)</f>
        <v>18203 ,  Verify evidence for assessment VERSION 5</v>
      </c>
      <c r="E308" s="90">
        <v>3</v>
      </c>
    </row>
    <row r="309" spans="1:5">
      <c r="A309" s="68">
        <v>18203</v>
      </c>
      <c r="B309" s="63" t="s">
        <v>202</v>
      </c>
      <c r="C309" s="11">
        <v>4</v>
      </c>
      <c r="D309" s="97" t="str">
        <f>CONCATENATE(A309," , ",B309," VERSION ",C309)</f>
        <v>18203 ,  Verify evidence for assessment VERSION 4</v>
      </c>
      <c r="E309" s="90">
        <v>3</v>
      </c>
    </row>
    <row r="310" spans="1:5">
      <c r="A310" s="74">
        <v>18337</v>
      </c>
      <c r="B310" s="67" t="s">
        <v>224</v>
      </c>
      <c r="C310" s="81">
        <v>3</v>
      </c>
      <c r="D310" s="99" t="str">
        <f>CONCATENATE(A310," , ",B310," VERSION ",C310)</f>
        <v>18337 ,  Plan, organise, and evaluate training and development activities for a workplace team VERSION 3</v>
      </c>
      <c r="E310" s="91">
        <v>5</v>
      </c>
    </row>
    <row r="311" spans="1:5">
      <c r="A311" s="68">
        <v>18337</v>
      </c>
      <c r="B311" s="65" t="s">
        <v>111</v>
      </c>
      <c r="C311" s="80">
        <v>4</v>
      </c>
      <c r="D311" s="96" t="str">
        <f>CONCATENATE(A311," , ",B311," VERSION ",C311)</f>
        <v>18337 ,  Determine, source, support, and evaluate training and/or development for a team VERSION 4</v>
      </c>
      <c r="E311" s="92">
        <v>5</v>
      </c>
    </row>
    <row r="312" spans="1:5">
      <c r="A312" s="68">
        <v>18509</v>
      </c>
      <c r="B312" s="63" t="s">
        <v>191</v>
      </c>
      <c r="C312" s="11">
        <v>3</v>
      </c>
      <c r="D312" s="97" t="str">
        <f>CONCATENATE(A312," , ",B312," VERSION ",C312)</f>
        <v>18509 ,  Demonstrate knowledge of risk management principles and guidelines in an organisation VERSION 3</v>
      </c>
      <c r="E312" s="90">
        <v>6</v>
      </c>
    </row>
    <row r="313" spans="1:5">
      <c r="A313" s="68">
        <v>18509</v>
      </c>
      <c r="B313" s="63" t="s">
        <v>191</v>
      </c>
      <c r="C313" s="11">
        <v>4</v>
      </c>
      <c r="D313" s="97" t="str">
        <f>CONCATENATE(A313," , ",B313," VERSION ",C313)</f>
        <v>18509 ,  Demonstrate knowledge of risk management principles and guidelines in an organisation VERSION 4</v>
      </c>
      <c r="E313" s="90">
        <v>6</v>
      </c>
    </row>
    <row r="314" spans="1:5">
      <c r="A314" s="74">
        <v>18510</v>
      </c>
      <c r="B314" s="67" t="s">
        <v>225</v>
      </c>
      <c r="C314" s="81">
        <v>4</v>
      </c>
      <c r="D314" s="99" t="str">
        <f>CONCATENATE(A314," , ",B314," VERSION ",C314)</f>
        <v>18510 ,  Process emergency service calls at an emergency response contact centre VERSION 4</v>
      </c>
      <c r="E314" s="91">
        <v>8</v>
      </c>
    </row>
    <row r="315" spans="1:5">
      <c r="A315" s="74">
        <v>18511</v>
      </c>
      <c r="B315" s="67" t="s">
        <v>226</v>
      </c>
      <c r="C315" s="81">
        <v>4</v>
      </c>
      <c r="D315" s="99" t="str">
        <f>CONCATENATE(A315," , ",B315," VERSION ",C315)</f>
        <v>18511 ,  Dispatch resources from an emergency response contact centre in response to emergency service calls VERSION 4</v>
      </c>
      <c r="E315" s="91">
        <v>5</v>
      </c>
    </row>
    <row r="316" spans="1:5">
      <c r="A316" s="73">
        <v>18756</v>
      </c>
      <c r="B316" s="63" t="s">
        <v>112</v>
      </c>
      <c r="C316" s="11">
        <v>5</v>
      </c>
      <c r="D316" s="97" t="str">
        <f>CONCATENATE(A316," , ",B316," VERSION ",C316)</f>
        <v>18756 ,  Use and maintain a computer database for business reporting and decision making VERSION 5</v>
      </c>
      <c r="E316" s="90">
        <v>4</v>
      </c>
    </row>
    <row r="317" spans="1:5">
      <c r="A317" s="68">
        <v>18756</v>
      </c>
      <c r="B317" s="65" t="s">
        <v>112</v>
      </c>
      <c r="C317" s="80">
        <v>6</v>
      </c>
      <c r="D317" s="96" t="str">
        <f>CONCATENATE(A317," , ",B317," VERSION ",C317)</f>
        <v>18756 ,  Use and maintain a computer database for business reporting and decision making VERSION 6</v>
      </c>
      <c r="E317" s="92">
        <v>3</v>
      </c>
    </row>
    <row r="318" spans="1:5">
      <c r="A318" s="73">
        <v>18956</v>
      </c>
      <c r="B318" s="63" t="s">
        <v>316</v>
      </c>
      <c r="C318" s="11">
        <v>4</v>
      </c>
      <c r="D318" s="97" t="str">
        <f>CONCATENATE(A318," , ",B318," VERSION ",C318)</f>
        <v>18956 ,  Demonstrate knowledge of financial management for an entity VERSION 4</v>
      </c>
      <c r="E318" s="90">
        <v>5</v>
      </c>
    </row>
    <row r="319" spans="1:5">
      <c r="A319" s="73">
        <v>18956</v>
      </c>
      <c r="B319" s="63" t="s">
        <v>316</v>
      </c>
      <c r="C319" s="11">
        <v>5</v>
      </c>
      <c r="D319" s="97" t="str">
        <f>CONCATENATE(A319," , ",B319," VERSION ",C319)</f>
        <v>18956 ,  Demonstrate knowledge of financial management for an entity VERSION 5</v>
      </c>
      <c r="E319" s="90">
        <v>5</v>
      </c>
    </row>
    <row r="320" spans="1:5">
      <c r="A320" s="73">
        <v>19022</v>
      </c>
      <c r="B320" s="63" t="s">
        <v>113</v>
      </c>
      <c r="C320" s="11">
        <v>4</v>
      </c>
      <c r="D320" s="97" t="str">
        <f>CONCATENATE(A320," , ",B320," VERSION ",C320)</f>
        <v>19022 ,  Manage human resources as a manager in a business operation VERSION 4</v>
      </c>
      <c r="E320" s="90">
        <v>12</v>
      </c>
    </row>
    <row r="321" spans="1:5">
      <c r="A321" s="68">
        <v>19025</v>
      </c>
      <c r="B321" s="63" t="s">
        <v>114</v>
      </c>
      <c r="C321" s="11">
        <v>5</v>
      </c>
      <c r="D321" s="97" t="str">
        <f>CONCATENATE(A321," , ",B321," VERSION ",C321)</f>
        <v>19025 ,  Demonstrate and apply knowledge of quality assurance in a business operation VERSION 5</v>
      </c>
      <c r="E321" s="90">
        <v>7</v>
      </c>
    </row>
    <row r="322" spans="1:5">
      <c r="A322" s="74">
        <v>19441</v>
      </c>
      <c r="B322" s="67" t="s">
        <v>227</v>
      </c>
      <c r="C322" s="81">
        <v>3</v>
      </c>
      <c r="D322" s="99" t="str">
        <f>CONCATENATE(A322," , ",B322," VERSION ",C322)</f>
        <v>19441 ,  Prepare business plan and budget for a contact centre VERSION 3</v>
      </c>
      <c r="E322" s="91">
        <v>10</v>
      </c>
    </row>
    <row r="323" spans="1:5">
      <c r="A323" s="74">
        <v>19442</v>
      </c>
      <c r="B323" s="67" t="s">
        <v>228</v>
      </c>
      <c r="C323" s="81">
        <v>3</v>
      </c>
      <c r="D323" s="99" t="str">
        <f>CONCATENATE(A323," , ",B323," VERSION ",C323)</f>
        <v>19442 ,  Demonstrate knowledge of workflow management in a contact centre VERSION 3</v>
      </c>
      <c r="E323" s="91">
        <v>8</v>
      </c>
    </row>
    <row r="324" spans="1:5">
      <c r="A324" s="74">
        <v>19443</v>
      </c>
      <c r="B324" s="67" t="s">
        <v>229</v>
      </c>
      <c r="C324" s="81">
        <v>4</v>
      </c>
      <c r="D324" s="99" t="str">
        <f>CONCATENATE(A324," , ",B324," VERSION ",C324)</f>
        <v>19443 ,  Demonstrate knowledge of technology developments relevant to contact centres VERSION 4</v>
      </c>
      <c r="E324" s="91">
        <v>6</v>
      </c>
    </row>
    <row r="325" spans="1:5">
      <c r="A325" s="73">
        <v>19444</v>
      </c>
      <c r="B325" s="63" t="s">
        <v>135</v>
      </c>
      <c r="C325" s="11">
        <v>3</v>
      </c>
      <c r="D325" s="97" t="str">
        <f>CONCATENATE(A325," , ",B325," VERSION ",C325)</f>
        <v>19444 ,  Deliver group training sessions for adult learners VERSION 3</v>
      </c>
      <c r="E325" s="90">
        <v>8</v>
      </c>
    </row>
    <row r="326" spans="1:5">
      <c r="A326" s="68">
        <v>19444</v>
      </c>
      <c r="B326" s="65" t="s">
        <v>135</v>
      </c>
      <c r="C326" s="80">
        <v>2</v>
      </c>
      <c r="D326" s="96" t="str">
        <f>CONCATENATE(A326," , ",B326," VERSION ",C326)</f>
        <v>19444 ,  Deliver group training sessions for adult learners VERSION 2</v>
      </c>
      <c r="E326" s="92">
        <v>8</v>
      </c>
    </row>
    <row r="327" spans="1:5">
      <c r="A327" s="68">
        <v>19444</v>
      </c>
      <c r="B327" s="65" t="s">
        <v>135</v>
      </c>
      <c r="C327" s="80">
        <v>4</v>
      </c>
      <c r="D327" s="96" t="str">
        <f>CONCATENATE(A327," , ",B327," VERSION ",C327)</f>
        <v>19444 ,  Deliver group training sessions for adult learners VERSION 4</v>
      </c>
      <c r="E327" s="92">
        <v>8</v>
      </c>
    </row>
    <row r="328" spans="1:5">
      <c r="A328" s="73">
        <v>19521</v>
      </c>
      <c r="B328" s="63" t="s">
        <v>200</v>
      </c>
      <c r="C328" s="11">
        <v>4</v>
      </c>
      <c r="D328" s="97" t="str">
        <f>CONCATENATE(A328," , ",B328," VERSION ",C328)</f>
        <v>19521 ,  Explain the requirements of the Health and Safety in Employment (HSE) Act 1992 VERSION 4</v>
      </c>
      <c r="E328" s="90">
        <v>5</v>
      </c>
    </row>
    <row r="329" spans="1:5">
      <c r="A329" s="68">
        <v>19521</v>
      </c>
      <c r="B329" s="63" t="s">
        <v>200</v>
      </c>
      <c r="C329" s="11">
        <v>3</v>
      </c>
      <c r="D329" s="97" t="str">
        <f>CONCATENATE(A329," , ",B329," VERSION ",C329)</f>
        <v>19521 ,  Explain the requirements of the Health and Safety in Employment (HSE) Act 1992 VERSION 3</v>
      </c>
      <c r="E329" s="90">
        <v>5</v>
      </c>
    </row>
    <row r="330" spans="1:5">
      <c r="A330" s="68">
        <v>19521</v>
      </c>
      <c r="B330" s="63" t="s">
        <v>200</v>
      </c>
      <c r="C330" s="11">
        <v>2</v>
      </c>
      <c r="D330" s="97" t="str">
        <f>CONCATENATE(A330," , ",B330," VERSION ",C330)</f>
        <v>19521 ,  Explain the requirements of the Health and Safety in Employment (HSE) Act 1992 VERSION 2</v>
      </c>
      <c r="E330" s="90">
        <v>5</v>
      </c>
    </row>
    <row r="331" spans="1:5">
      <c r="A331" s="73">
        <v>19629</v>
      </c>
      <c r="B331" s="63" t="s">
        <v>115</v>
      </c>
      <c r="C331" s="11">
        <v>4</v>
      </c>
      <c r="D331" s="97" t="str">
        <f>CONCATENATE(A331," , ",B331," VERSION ",C331)</f>
        <v>19629 ,  Present a reasoned argument in a report VERSION 4</v>
      </c>
      <c r="E331" s="90">
        <v>4</v>
      </c>
    </row>
    <row r="332" spans="1:5">
      <c r="A332" s="68">
        <v>19629</v>
      </c>
      <c r="B332" s="65" t="s">
        <v>115</v>
      </c>
      <c r="C332" s="80">
        <v>5</v>
      </c>
      <c r="D332" s="96" t="str">
        <f>CONCATENATE(A332," , ",B332," VERSION ",C332)</f>
        <v>19629 ,  Present a reasoned argument in a report VERSION 5</v>
      </c>
      <c r="E332" s="92">
        <v>4</v>
      </c>
    </row>
    <row r="333" spans="1:5">
      <c r="A333" s="68">
        <v>19895</v>
      </c>
      <c r="B333" s="65" t="s">
        <v>136</v>
      </c>
      <c r="C333" s="80">
        <v>2</v>
      </c>
      <c r="D333" s="96" t="str">
        <f>CONCATENATE(A333," , ",B333," VERSION ",C333)</f>
        <v>19895 ,  Demonstrate knowledge of the structure and role of the State sector, Parliament and Government VERSION 2</v>
      </c>
      <c r="E333" s="92">
        <v>5</v>
      </c>
    </row>
    <row r="334" spans="1:5">
      <c r="A334" s="68">
        <v>19895</v>
      </c>
      <c r="B334" s="65" t="s">
        <v>136</v>
      </c>
      <c r="C334" s="11">
        <v>1</v>
      </c>
      <c r="D334" s="96" t="str">
        <f>CONCATENATE(A334," , ",B334," VERSION ",C334)</f>
        <v>19895 ,  Demonstrate knowledge of the structure and role of the State sector, Parliament and Government VERSION 1</v>
      </c>
      <c r="E334" s="92">
        <v>5</v>
      </c>
    </row>
    <row r="335" spans="1:5">
      <c r="A335" s="68">
        <v>19899</v>
      </c>
      <c r="B335" s="65" t="s">
        <v>129</v>
      </c>
      <c r="C335" s="80">
        <v>2</v>
      </c>
      <c r="D335" s="96" t="str">
        <f>CONCATENATE(A335," , ",B335," VERSION ",C335)</f>
        <v>19899 ,  Describe the roles of central agencies and legislation that impact on the State sector VERSION 2</v>
      </c>
      <c r="E335" s="92">
        <v>3</v>
      </c>
    </row>
    <row r="336" spans="1:5">
      <c r="A336" s="68">
        <v>19899</v>
      </c>
      <c r="B336" s="65" t="s">
        <v>129</v>
      </c>
      <c r="C336" s="80">
        <v>1</v>
      </c>
      <c r="D336" s="96" t="str">
        <f>CONCATENATE(A336," , ",B336," VERSION ",C336)</f>
        <v>19899 ,  Describe the roles of central agencies and legislation that impact on the State sector VERSION 1</v>
      </c>
      <c r="E336" s="92">
        <v>3</v>
      </c>
    </row>
    <row r="337" spans="1:5">
      <c r="A337" s="68">
        <v>19901</v>
      </c>
      <c r="B337" s="63" t="s">
        <v>173</v>
      </c>
      <c r="C337" s="11">
        <v>2</v>
      </c>
      <c r="D337" s="97" t="str">
        <f>CONCATENATE(A337," , ",B337," VERSION ",C337)</f>
        <v>19901 ,  Demonstrate introductory knowledge of the public sector financial management system VERSION 2</v>
      </c>
      <c r="E337" s="92">
        <v>4</v>
      </c>
    </row>
    <row r="338" spans="1:5">
      <c r="A338" s="68">
        <v>19901</v>
      </c>
      <c r="B338" s="63" t="s">
        <v>173</v>
      </c>
      <c r="C338" s="11">
        <v>3</v>
      </c>
      <c r="D338" s="97" t="str">
        <f>CONCATENATE(A338," , ",B338," VERSION ",C338)</f>
        <v>19901 ,  Demonstrate introductory knowledge of the public sector financial management system VERSION 3</v>
      </c>
      <c r="E338" s="92">
        <v>4</v>
      </c>
    </row>
    <row r="339" spans="1:5">
      <c r="A339" s="68">
        <v>19901</v>
      </c>
      <c r="B339" s="63" t="s">
        <v>173</v>
      </c>
      <c r="C339" s="11">
        <v>1</v>
      </c>
      <c r="D339" s="97" t="str">
        <f>CONCATENATE(A339," , ",B339," VERSION ",C339)</f>
        <v>19901 ,  Demonstrate introductory knowledge of the public sector financial management system VERSION 1</v>
      </c>
      <c r="E339" s="92">
        <v>4</v>
      </c>
    </row>
    <row r="340" spans="1:5">
      <c r="A340" s="76">
        <v>19902</v>
      </c>
      <c r="B340" s="70" t="s">
        <v>256</v>
      </c>
      <c r="C340" s="89">
        <v>1</v>
      </c>
      <c r="D340" s="97" t="str">
        <f>CONCATENATE(A340," , ",B340," VERSION ",C340)</f>
        <v>19902 ,  Demonstrate knowledge of public finance  VERSION 1</v>
      </c>
      <c r="E340" s="93">
        <v>4</v>
      </c>
    </row>
    <row r="341" spans="1:5">
      <c r="A341" s="76">
        <v>19902</v>
      </c>
      <c r="B341" s="70" t="s">
        <v>256</v>
      </c>
      <c r="C341" s="83">
        <v>2</v>
      </c>
      <c r="D341" s="97" t="str">
        <f>CONCATENATE(A341," , ",B341," VERSION ",C341)</f>
        <v>19902 ,  Demonstrate knowledge of public finance  VERSION 2</v>
      </c>
      <c r="E341" s="93">
        <v>4</v>
      </c>
    </row>
    <row r="342" spans="1:5">
      <c r="A342" s="68">
        <v>19904</v>
      </c>
      <c r="B342" s="63" t="s">
        <v>174</v>
      </c>
      <c r="C342" s="11">
        <v>2</v>
      </c>
      <c r="D342" s="97" t="str">
        <f>CONCATENATE(A342," , ",B342," VERSION ",C342)</f>
        <v>19904 ,  Demonstrate knowledge of legislation VERSION 2</v>
      </c>
      <c r="E342" s="92">
        <v>5</v>
      </c>
    </row>
    <row r="343" spans="1:5">
      <c r="A343" s="68">
        <v>19904</v>
      </c>
      <c r="B343" s="63" t="s">
        <v>174</v>
      </c>
      <c r="C343" s="11">
        <v>3</v>
      </c>
      <c r="D343" s="97" t="str">
        <f>CONCATENATE(A343," , ",B343," VERSION ",C343)</f>
        <v>19904 ,  Demonstrate knowledge of legislation VERSION 3</v>
      </c>
      <c r="E343" s="92">
        <v>5</v>
      </c>
    </row>
    <row r="344" spans="1:5">
      <c r="A344" s="68">
        <v>19904</v>
      </c>
      <c r="B344" s="63" t="s">
        <v>174</v>
      </c>
      <c r="C344" s="11">
        <v>1</v>
      </c>
      <c r="D344" s="97" t="str">
        <f>CONCATENATE(A344," , ",B344," VERSION ",C344)</f>
        <v>19904 ,  Demonstrate knowledge of legislation VERSION 1</v>
      </c>
      <c r="E344" s="92">
        <v>5</v>
      </c>
    </row>
    <row r="345" spans="1:5">
      <c r="A345" s="68">
        <v>19906</v>
      </c>
      <c r="B345" s="65" t="s">
        <v>116</v>
      </c>
      <c r="C345" s="80">
        <v>6</v>
      </c>
      <c r="D345" s="96" t="str">
        <f>CONCATENATE(A345," , ",B345," VERSION ",C345)</f>
        <v>19906 ,  Describe information and privacy legislation in relation to the public sector VERSION 6</v>
      </c>
      <c r="E345" s="92">
        <v>4</v>
      </c>
    </row>
    <row r="346" spans="1:5">
      <c r="A346" s="68">
        <v>19906</v>
      </c>
      <c r="B346" s="65" t="s">
        <v>116</v>
      </c>
      <c r="C346" s="80">
        <v>5</v>
      </c>
      <c r="D346" s="96" t="str">
        <f>CONCATENATE(A346," , ",B346," VERSION ",C346)</f>
        <v>19906 ,  Describe information and privacy legislation in relation to the public sector VERSION 5</v>
      </c>
      <c r="E346" s="92">
        <v>4</v>
      </c>
    </row>
    <row r="347" spans="1:5">
      <c r="A347" s="68">
        <v>19906</v>
      </c>
      <c r="B347" s="65" t="s">
        <v>116</v>
      </c>
      <c r="C347" s="80">
        <v>4</v>
      </c>
      <c r="D347" s="96" t="str">
        <f>CONCATENATE(A347," , ",B347," VERSION ",C347)</f>
        <v>19906 ,  Describe information and privacy legislation in relation to the public sector VERSION 4</v>
      </c>
      <c r="E347" s="92">
        <v>4</v>
      </c>
    </row>
    <row r="348" spans="1:5">
      <c r="A348" s="68">
        <v>19907</v>
      </c>
      <c r="B348" s="63" t="s">
        <v>117</v>
      </c>
      <c r="C348" s="11">
        <v>4</v>
      </c>
      <c r="D348" s="97" t="str">
        <f>CONCATENATE(A348," , ",B348," VERSION ",C348)</f>
        <v>19907 ,  Demonstrate knowledge of and use the government portal, agency website and intranet VERSION 4</v>
      </c>
      <c r="E348" s="92">
        <v>4</v>
      </c>
    </row>
    <row r="349" spans="1:5">
      <c r="A349" s="68">
        <v>19907</v>
      </c>
      <c r="B349" s="65" t="s">
        <v>117</v>
      </c>
      <c r="C349" s="80">
        <v>3</v>
      </c>
      <c r="D349" s="96" t="str">
        <f>CONCATENATE(A349," , ",B349," VERSION ",C349)</f>
        <v>19907 ,  Demonstrate knowledge of and use the government portal, agency website and intranet VERSION 3</v>
      </c>
      <c r="E349" s="92">
        <v>4</v>
      </c>
    </row>
    <row r="350" spans="1:5">
      <c r="A350" s="68">
        <v>19907</v>
      </c>
      <c r="B350" s="65" t="s">
        <v>117</v>
      </c>
      <c r="C350" s="80">
        <v>2</v>
      </c>
      <c r="D350" s="96" t="str">
        <f>CONCATENATE(A350," , ",B350," VERSION ",C350)</f>
        <v>19907 ,  Demonstrate knowledge of and use the government portal, agency website and intranet VERSION 2</v>
      </c>
      <c r="E350" s="92">
        <v>4</v>
      </c>
    </row>
    <row r="351" spans="1:5">
      <c r="A351" s="68">
        <v>20332</v>
      </c>
      <c r="B351" s="63" t="s">
        <v>153</v>
      </c>
      <c r="C351" s="11">
        <v>4</v>
      </c>
      <c r="D351" s="97" t="str">
        <f>CONCATENATE(A351," , ",B351," VERSION ",C351)</f>
        <v>20332 ,  Use the Internet for information retrieval in an organisation VERSION 4</v>
      </c>
      <c r="E351" s="92">
        <v>3</v>
      </c>
    </row>
    <row r="352" spans="1:5">
      <c r="A352" s="102">
        <v>20332</v>
      </c>
      <c r="B352" s="103" t="s">
        <v>230</v>
      </c>
      <c r="C352" s="104">
        <v>5</v>
      </c>
      <c r="D352" s="99" t="str">
        <f>CONCATENATE(A352," , ",B352," VERSION ",C352)</f>
        <v>20332 ,  Use the internet for information retrieval in an organisation VERSION 5</v>
      </c>
      <c r="E352" s="91">
        <v>3</v>
      </c>
    </row>
    <row r="353" spans="1:5">
      <c r="A353" s="73">
        <v>20849</v>
      </c>
      <c r="B353" s="63" t="s">
        <v>150</v>
      </c>
      <c r="C353" s="11">
        <v>5</v>
      </c>
      <c r="D353" s="97" t="str">
        <f>CONCATENATE(A353," , ",B353," VERSION ",C353)</f>
        <v>20849 ,  Develop and implement a plan to gather, analyse and report on information for management of quality VERSION 5</v>
      </c>
      <c r="E353" s="90">
        <v>10</v>
      </c>
    </row>
    <row r="354" spans="1:5">
      <c r="A354" s="68">
        <v>21335</v>
      </c>
      <c r="B354" s="65" t="s">
        <v>48</v>
      </c>
      <c r="C354" s="80">
        <v>3</v>
      </c>
      <c r="D354" s="96" t="str">
        <f>CONCATENATE(A354," , ",B354," VERSION ",C354)</f>
        <v>21335 ,  Lead a group/team to achieve an objective(s) VERSION 3</v>
      </c>
      <c r="E354" s="92">
        <v>5</v>
      </c>
    </row>
    <row r="355" spans="1:5">
      <c r="A355" s="68">
        <v>21335</v>
      </c>
      <c r="B355" s="65" t="s">
        <v>48</v>
      </c>
      <c r="C355" s="80">
        <v>4</v>
      </c>
      <c r="D355" s="96" t="str">
        <f>CONCATENATE(A355," , ",B355," VERSION ",C355)</f>
        <v>21335 ,  Lead a group/team to achieve an objective(s) VERSION 4</v>
      </c>
      <c r="E355" s="92">
        <v>5</v>
      </c>
    </row>
    <row r="356" spans="1:5">
      <c r="A356" s="76">
        <v>21336</v>
      </c>
      <c r="B356" s="70" t="s">
        <v>276</v>
      </c>
      <c r="C356" s="89">
        <v>3</v>
      </c>
      <c r="D356" s="97" t="str">
        <f>CONCATENATE(A356," , ",B356," VERSION ",C356)</f>
        <v>21336 ,  Lead a team to achieve a complex objective VERSION 3</v>
      </c>
      <c r="E356" s="93">
        <v>5</v>
      </c>
    </row>
    <row r="357" spans="1:5">
      <c r="A357" s="73">
        <v>21415</v>
      </c>
      <c r="B357" s="63" t="s">
        <v>167</v>
      </c>
      <c r="C357" s="11">
        <v>4</v>
      </c>
      <c r="D357" s="97" t="str">
        <f>CONCATENATE(A357," , ",B357," VERSION ",C357)</f>
        <v>21415 ,  Demonstrate knowledge of legislation applicable to credit control VERSION 4</v>
      </c>
      <c r="E357" s="90">
        <v>5</v>
      </c>
    </row>
    <row r="358" spans="1:5">
      <c r="A358" s="73">
        <v>21415</v>
      </c>
      <c r="B358" s="63" t="s">
        <v>167</v>
      </c>
      <c r="C358" s="11">
        <v>3</v>
      </c>
      <c r="D358" s="97" t="str">
        <f>CONCATENATE(A358," , ",B358," VERSION ",C358)</f>
        <v>21415 ,  Demonstrate knowledge of legislation applicable to credit control VERSION 3</v>
      </c>
      <c r="E358" s="90">
        <v>5</v>
      </c>
    </row>
    <row r="359" spans="1:5">
      <c r="A359" s="73">
        <v>21415</v>
      </c>
      <c r="B359" s="63" t="s">
        <v>167</v>
      </c>
      <c r="C359" s="11">
        <v>2</v>
      </c>
      <c r="D359" s="97" t="str">
        <f>CONCATENATE(A359," , ",B359," VERSION ",C359)</f>
        <v>21415 ,  Demonstrate knowledge of legislation applicable to credit control VERSION 2</v>
      </c>
      <c r="E359" s="90">
        <v>5</v>
      </c>
    </row>
    <row r="360" spans="1:5">
      <c r="A360" s="73">
        <v>21416</v>
      </c>
      <c r="B360" s="63" t="s">
        <v>168</v>
      </c>
      <c r="C360" s="11">
        <v>4</v>
      </c>
      <c r="D360" s="97" t="str">
        <f>CONCATENATE(A360," , ",B360," VERSION ",C360)</f>
        <v>21416 ,  Administer credit control VERSION 4</v>
      </c>
      <c r="E360" s="90">
        <v>10</v>
      </c>
    </row>
    <row r="361" spans="1:5">
      <c r="A361" s="73">
        <v>21416</v>
      </c>
      <c r="B361" s="63" t="s">
        <v>168</v>
      </c>
      <c r="C361" s="11">
        <v>3</v>
      </c>
      <c r="D361" s="97" t="str">
        <f>CONCATENATE(A361," , ",B361," VERSION ",C361)</f>
        <v>21416 ,  Administer credit control VERSION 3</v>
      </c>
      <c r="E361" s="90">
        <v>10</v>
      </c>
    </row>
    <row r="362" spans="1:5">
      <c r="A362" s="73">
        <v>21416</v>
      </c>
      <c r="B362" s="63" t="s">
        <v>168</v>
      </c>
      <c r="C362" s="11">
        <v>2</v>
      </c>
      <c r="D362" s="97" t="str">
        <f>CONCATENATE(A362," , ",B362," VERSION ",C362)</f>
        <v>21416 ,  Administer credit control VERSION 2</v>
      </c>
      <c r="E362" s="90">
        <v>10</v>
      </c>
    </row>
    <row r="363" spans="1:5">
      <c r="A363" s="76">
        <v>21862</v>
      </c>
      <c r="B363" s="70" t="s">
        <v>257</v>
      </c>
      <c r="C363" s="89">
        <v>3</v>
      </c>
      <c r="D363" s="97" t="str">
        <f>CONCATENATE(A363," , ",B363," VERSION ",C363)</f>
        <v>21862 ,  Demonstrate knowledge of management administrative services  VERSION 3</v>
      </c>
      <c r="E363" s="93">
        <v>8</v>
      </c>
    </row>
    <row r="364" spans="1:5">
      <c r="A364" s="76">
        <v>21863</v>
      </c>
      <c r="B364" s="70" t="s">
        <v>258</v>
      </c>
      <c r="C364" s="89">
        <v>3</v>
      </c>
      <c r="D364" s="97" t="str">
        <f>CONCATENATE(A364," , ",B364," VERSION ",C364)</f>
        <v>21863 ,  Provide and evaluate management administrative services  VERSION 3</v>
      </c>
      <c r="E364" s="93">
        <v>10</v>
      </c>
    </row>
    <row r="365" spans="1:5">
      <c r="A365" s="76">
        <v>21864</v>
      </c>
      <c r="B365" s="70" t="s">
        <v>259</v>
      </c>
      <c r="C365" s="89">
        <v>3</v>
      </c>
      <c r="D365" s="97" t="str">
        <f>CONCATENATE(A365," , ",B365," VERSION ",C365)</f>
        <v>21864 ,  Manage travel arrangements for domestic business travel  VERSION 3</v>
      </c>
      <c r="E365" s="93">
        <v>5</v>
      </c>
    </row>
    <row r="366" spans="1:5">
      <c r="A366" s="73">
        <v>21868</v>
      </c>
      <c r="B366" s="63" t="s">
        <v>260</v>
      </c>
      <c r="C366" s="11">
        <v>3</v>
      </c>
      <c r="D366" s="97" t="str">
        <f>CONCATENATE(A366," , ",B366," VERSION ",C366)</f>
        <v>21868 ,  Demonstrate knowledge of hospital clinical administration support services  VERSION 3</v>
      </c>
      <c r="E366" s="90">
        <v>10</v>
      </c>
    </row>
    <row r="367" spans="1:5">
      <c r="A367" s="73">
        <v>23394</v>
      </c>
      <c r="B367" s="63" t="s">
        <v>239</v>
      </c>
      <c r="C367" s="11">
        <v>2</v>
      </c>
      <c r="D367" s="97" t="str">
        <f>CONCATENATE(A367," , ",B367," VERSION ",C367)</f>
        <v>23394 ,   Plan for and carry out staff selection VERSION 2</v>
      </c>
      <c r="E367" s="90">
        <v>4</v>
      </c>
    </row>
    <row r="368" spans="1:5">
      <c r="A368" s="74">
        <v>23394</v>
      </c>
      <c r="B368" s="67" t="s">
        <v>231</v>
      </c>
      <c r="C368" s="81">
        <v>3</v>
      </c>
      <c r="D368" s="99" t="str">
        <f>CONCATENATE(A368," , ",B368," VERSION ",C368)</f>
        <v>23394 ,  Plan for and carry out staff selection VERSION 3</v>
      </c>
      <c r="E368" s="91">
        <v>4</v>
      </c>
    </row>
    <row r="369" spans="1:5">
      <c r="A369" s="68">
        <v>23397</v>
      </c>
      <c r="B369" s="65" t="s">
        <v>118</v>
      </c>
      <c r="C369" s="80">
        <v>2</v>
      </c>
      <c r="D369" s="96" t="str">
        <f>CONCATENATE(A369," , ",B369," VERSION ",C369)</f>
        <v>23397 ,  Plan and monitor performance of others VERSION 2</v>
      </c>
      <c r="E369" s="90">
        <v>6</v>
      </c>
    </row>
    <row r="370" spans="1:5">
      <c r="A370" s="68">
        <v>23397</v>
      </c>
      <c r="B370" s="65" t="s">
        <v>118</v>
      </c>
      <c r="C370" s="80">
        <v>3</v>
      </c>
      <c r="D370" s="96" t="str">
        <f>CONCATENATE(A370," , ",B370," VERSION ",C370)</f>
        <v>23397 ,  Plan and monitor performance of others VERSION 3</v>
      </c>
      <c r="E370" s="90">
        <v>6</v>
      </c>
    </row>
    <row r="371" spans="1:5">
      <c r="A371" s="68">
        <v>24872</v>
      </c>
      <c r="B371" s="65" t="s">
        <v>119</v>
      </c>
      <c r="C371" s="80">
        <v>3</v>
      </c>
      <c r="D371" s="96" t="str">
        <f>CONCATENATE(A371," , ",B371," VERSION ",C371)</f>
        <v>24872 ,  Produce documents for a workplace using a computer VERSION 3</v>
      </c>
      <c r="E371" s="90">
        <v>3</v>
      </c>
    </row>
    <row r="372" spans="1:5">
      <c r="A372" s="68">
        <v>24872</v>
      </c>
      <c r="B372" s="65" t="s">
        <v>119</v>
      </c>
      <c r="C372" s="80">
        <v>4</v>
      </c>
      <c r="D372" s="96" t="str">
        <f>CONCATENATE(A372," , ",B372," VERSION ",C372)</f>
        <v>24872 ,  Produce documents for a workplace using a computer VERSION 4</v>
      </c>
      <c r="E372" s="90">
        <v>3</v>
      </c>
    </row>
    <row r="373" spans="1:5">
      <c r="A373" s="68">
        <v>24874</v>
      </c>
      <c r="B373" s="65" t="s">
        <v>49</v>
      </c>
      <c r="C373" s="80">
        <v>2</v>
      </c>
      <c r="D373" s="96" t="str">
        <f>CONCATENATE(A373," , ",B373," VERSION ",C373)</f>
        <v>24874 ,  Demonstrate knowledge of performance management in an organisation VERSION 2</v>
      </c>
      <c r="E373" s="90">
        <v>4</v>
      </c>
    </row>
    <row r="374" spans="1:5">
      <c r="A374" s="68">
        <v>24874</v>
      </c>
      <c r="B374" s="65" t="s">
        <v>49</v>
      </c>
      <c r="C374" s="80">
        <v>3</v>
      </c>
      <c r="D374" s="96" t="str">
        <f>CONCATENATE(A374," , ",B374," VERSION ",C374)</f>
        <v>24874 ,  Demonstrate knowledge of performance management in an organisation VERSION 3</v>
      </c>
      <c r="E374" s="90">
        <v>4</v>
      </c>
    </row>
    <row r="375" spans="1:5">
      <c r="A375" s="68">
        <v>25052</v>
      </c>
      <c r="B375" s="65" t="s">
        <v>120</v>
      </c>
      <c r="C375" s="80">
        <v>2</v>
      </c>
      <c r="D375" s="96" t="str">
        <f>CONCATENATE(A375," , ",B375," VERSION ",C375)</f>
        <v>25052 ,  Demonstrate knowledge of New Zealand's government and the State sector VERSION 2</v>
      </c>
      <c r="E375" s="90">
        <v>6</v>
      </c>
    </row>
    <row r="376" spans="1:5">
      <c r="A376" s="68">
        <v>25052</v>
      </c>
      <c r="B376" s="65" t="s">
        <v>120</v>
      </c>
      <c r="C376" s="80">
        <v>1</v>
      </c>
      <c r="D376" s="96" t="str">
        <f>CONCATENATE(A376," , ",B376," VERSION ",C376)</f>
        <v>25052 ,  Demonstrate knowledge of New Zealand's government and the State sector VERSION 1</v>
      </c>
      <c r="E376" s="90">
        <v>6</v>
      </c>
    </row>
    <row r="377" spans="1:5">
      <c r="A377" s="73">
        <v>25219</v>
      </c>
      <c r="B377" s="63" t="s">
        <v>192</v>
      </c>
      <c r="C377" s="11">
        <v>2</v>
      </c>
      <c r="D377" s="97" t="str">
        <f>CONCATENATE(A377," , ",B377," VERSION ",C377)</f>
        <v>25219 ,  Manage projects VERSION 2</v>
      </c>
      <c r="E377" s="90">
        <v>16</v>
      </c>
    </row>
    <row r="378" spans="1:5">
      <c r="A378" s="74">
        <v>25305</v>
      </c>
      <c r="B378" s="67" t="s">
        <v>277</v>
      </c>
      <c r="C378" s="81">
        <v>2</v>
      </c>
      <c r="D378" s="99" t="str">
        <f>CONCATENATE(A378," , ",B378," VERSION ",C378)</f>
        <v>25305 ,  Explain quality monitoring in a contact centre VERSION 2</v>
      </c>
      <c r="E378" s="91">
        <v>3</v>
      </c>
    </row>
    <row r="379" spans="1:5">
      <c r="A379" s="73">
        <v>25306</v>
      </c>
      <c r="B379" s="63" t="s">
        <v>278</v>
      </c>
      <c r="C379" s="11">
        <v>2</v>
      </c>
      <c r="D379" s="97" t="str">
        <f>CONCATENATE(A379," , ",B379," VERSION ",C379)</f>
        <v>25306 ,  Monitor quality of customer interactions in a contact centre VERSION 2</v>
      </c>
      <c r="E379" s="90">
        <v>4</v>
      </c>
    </row>
    <row r="380" spans="1:5">
      <c r="A380" s="73">
        <v>25450</v>
      </c>
      <c r="B380" s="63" t="s">
        <v>279</v>
      </c>
      <c r="C380" s="11">
        <v>2</v>
      </c>
      <c r="D380" s="97" t="str">
        <f>CONCATENATE(A380," , ",B380," VERSION ",C380)</f>
        <v>25450 ,  Demonstrate skills in managing staff  exit in an organisation VERSION 2</v>
      </c>
      <c r="E380" s="90">
        <v>5</v>
      </c>
    </row>
    <row r="381" spans="1:5">
      <c r="A381" s="74">
        <v>25450</v>
      </c>
      <c r="B381" s="67" t="s">
        <v>232</v>
      </c>
      <c r="C381" s="81">
        <v>3</v>
      </c>
      <c r="D381" s="99" t="str">
        <f>CONCATENATE(A381," , ",B381," VERSION ",C381)</f>
        <v>25450 ,  Prepare for and conduct staff exit in an organisation VERSION 3</v>
      </c>
      <c r="E381" s="91">
        <v>5</v>
      </c>
    </row>
    <row r="382" spans="1:5">
      <c r="A382" s="68">
        <v>25451</v>
      </c>
      <c r="B382" s="63" t="s">
        <v>143</v>
      </c>
      <c r="C382" s="11">
        <v>2</v>
      </c>
      <c r="D382" s="96" t="str">
        <f>CONCATENATE(A382," , ",B382," VERSION ",C382)</f>
        <v>25451 ,  Provide mentoring in an organisation VERSION 2</v>
      </c>
      <c r="E382" s="90">
        <v>5</v>
      </c>
    </row>
    <row r="383" spans="1:5">
      <c r="A383" s="68">
        <v>25451</v>
      </c>
      <c r="B383" s="63" t="s">
        <v>143</v>
      </c>
      <c r="C383" s="11">
        <v>3</v>
      </c>
      <c r="D383" s="97" t="str">
        <f>CONCATENATE(A383," , ",B383," VERSION ",C383)</f>
        <v>25451 ,  Provide mentoring in an organisation VERSION 3</v>
      </c>
      <c r="E383" s="90">
        <v>5</v>
      </c>
    </row>
    <row r="384" spans="1:5">
      <c r="A384" s="73">
        <v>25662</v>
      </c>
      <c r="B384" s="63" t="s">
        <v>121</v>
      </c>
      <c r="C384" s="11">
        <v>3</v>
      </c>
      <c r="D384" s="97" t="str">
        <f>CONCATENATE(A384," , ",B384," VERSION ",C384)</f>
        <v>25662 ,  Use digital communications technologies VERSION 3</v>
      </c>
      <c r="E384" s="90">
        <v>3</v>
      </c>
    </row>
    <row r="385" spans="1:5">
      <c r="A385" s="68">
        <v>25662</v>
      </c>
      <c r="B385" s="65" t="s">
        <v>121</v>
      </c>
      <c r="C385" s="80">
        <v>4</v>
      </c>
      <c r="D385" s="96" t="str">
        <f>CONCATENATE(A385," , ",B385," VERSION ",C385)</f>
        <v>25662 ,  Use digital communications technologies VERSION 4</v>
      </c>
      <c r="E385" s="90">
        <v>3</v>
      </c>
    </row>
    <row r="386" spans="1:5">
      <c r="A386" s="73">
        <v>25685</v>
      </c>
      <c r="B386" s="63" t="s">
        <v>188</v>
      </c>
      <c r="C386" s="11">
        <v>3</v>
      </c>
      <c r="D386" s="97" t="str">
        <f>CONCATENATE(A386," , ",B386," VERSION ",C386)</f>
        <v>25685 ,  Demonstrate knowledge of performance management systems in human resource management practice VERSION 3</v>
      </c>
      <c r="E386" s="90">
        <v>4</v>
      </c>
    </row>
    <row r="387" spans="1:5">
      <c r="A387" s="73">
        <v>25690</v>
      </c>
      <c r="B387" s="63" t="s">
        <v>189</v>
      </c>
      <c r="C387" s="11">
        <v>3</v>
      </c>
      <c r="D387" s="97" t="str">
        <f>CONCATENATE(A387," , ",B387," VERSION ",C387)</f>
        <v>25690 ,  Evaluate and maintain a programme for workforce health, safety, and wellness in an organisation VERSION 3</v>
      </c>
      <c r="E387" s="90">
        <v>10</v>
      </c>
    </row>
    <row r="388" spans="1:5">
      <c r="A388" s="73">
        <v>25695</v>
      </c>
      <c r="B388" s="63" t="s">
        <v>190</v>
      </c>
      <c r="C388" s="11">
        <v>3</v>
      </c>
      <c r="D388" s="97" t="str">
        <f>CONCATENATE(A388," , ",B388," VERSION ",C388)</f>
        <v>25695 ,  Describe human resource management in organisations in New Zealand VERSION 3</v>
      </c>
      <c r="E388" s="90">
        <v>10</v>
      </c>
    </row>
    <row r="389" spans="1:5">
      <c r="A389" s="68">
        <v>26228</v>
      </c>
      <c r="B389" s="63" t="s">
        <v>151</v>
      </c>
      <c r="C389" s="11">
        <v>2</v>
      </c>
      <c r="D389" s="97" t="str">
        <f>CONCATENATE(A389," , ",B389," VERSION ",C389)</f>
        <v>26228 ,  Evaluate and recommend with justification the suitability of computer applications against user requirements VERSION 2</v>
      </c>
      <c r="E389" s="90">
        <v>4</v>
      </c>
    </row>
    <row r="390" spans="1:5">
      <c r="A390" s="73">
        <v>26228</v>
      </c>
      <c r="B390" s="63" t="s">
        <v>151</v>
      </c>
      <c r="C390" s="11">
        <v>3</v>
      </c>
      <c r="D390" s="97" t="str">
        <f>CONCATENATE(A390," , ",B390," VERSION ",C390)</f>
        <v>26228 ,  Evaluate and recommend with justification the suitability of computer applications against user requirements VERSION 3</v>
      </c>
      <c r="E390" s="90">
        <v>4</v>
      </c>
    </row>
    <row r="391" spans="1:5">
      <c r="A391" s="73">
        <v>26366</v>
      </c>
      <c r="B391" s="63" t="s">
        <v>317</v>
      </c>
      <c r="C391" s="11">
        <v>2</v>
      </c>
      <c r="D391" s="97" t="str">
        <f>CONCATENATE(A391," , ",B391," VERSION ",C391)</f>
        <v>26366 ,  Prepare and use budgets for an entity VERSION 2</v>
      </c>
      <c r="E391" s="90">
        <v>5</v>
      </c>
    </row>
    <row r="392" spans="1:5">
      <c r="A392" s="73">
        <v>26366</v>
      </c>
      <c r="B392" s="63" t="s">
        <v>317</v>
      </c>
      <c r="C392" s="11">
        <v>3</v>
      </c>
      <c r="D392" s="97" t="str">
        <f>CONCATENATE(A392," , ",B392," VERSION ",C392)</f>
        <v>26366 ,  Prepare and use budgets for an entity VERSION 3</v>
      </c>
      <c r="E392" s="90">
        <v>5</v>
      </c>
    </row>
    <row r="393" spans="1:5">
      <c r="A393" s="73">
        <v>26624</v>
      </c>
      <c r="B393" s="63" t="s">
        <v>235</v>
      </c>
      <c r="C393" s="11">
        <v>3</v>
      </c>
      <c r="D393" s="97" t="str">
        <f>CONCATENATE(A393," , ",B393," VERSION ",C393)</f>
        <v>26624 ,  Read Texts with Understanding VERSION 3</v>
      </c>
      <c r="E393" s="90">
        <v>3</v>
      </c>
    </row>
    <row r="394" spans="1:5">
      <c r="A394" s="73">
        <v>26624</v>
      </c>
      <c r="B394" s="63" t="s">
        <v>235</v>
      </c>
      <c r="C394" s="11">
        <v>2</v>
      </c>
      <c r="D394" s="97" t="str">
        <f>CONCATENATE(A394," , ",B394," VERSION ",C394)</f>
        <v>26624 ,  Read Texts with Understanding VERSION 2</v>
      </c>
      <c r="E394" s="90">
        <v>3</v>
      </c>
    </row>
    <row r="395" spans="1:5">
      <c r="A395" s="73">
        <v>26848</v>
      </c>
      <c r="B395" s="63" t="s">
        <v>233</v>
      </c>
      <c r="C395" s="11">
        <v>2</v>
      </c>
      <c r="D395" s="97" t="str">
        <f>CONCATENATE(A395," , ",B395," VERSION ",C395)</f>
        <v>26848 ,  Demonstrate knowledge of legislation applicable to contact centres VERSION 2</v>
      </c>
      <c r="E395" s="90">
        <v>3</v>
      </c>
    </row>
    <row r="396" spans="1:5">
      <c r="A396" s="73">
        <v>27516</v>
      </c>
      <c r="B396" s="63" t="s">
        <v>240</v>
      </c>
      <c r="C396" s="11">
        <v>1</v>
      </c>
      <c r="D396" s="97" t="str">
        <f>CONCATENATE(A396," , ",B396," VERSION ",C396)</f>
        <v>27516 ,  Analyse and improve the effectiveness of a system in an operation in an organisation VERSION 1</v>
      </c>
      <c r="E396" s="90">
        <v>5</v>
      </c>
    </row>
    <row r="397" spans="1:5">
      <c r="A397" s="73">
        <v>27516</v>
      </c>
      <c r="B397" s="63" t="s">
        <v>240</v>
      </c>
      <c r="C397" s="11">
        <v>2</v>
      </c>
      <c r="D397" s="97" t="str">
        <f>CONCATENATE(A397," , ",B397," VERSION ",C397)</f>
        <v>27516 ,  Analyse and improve the effectiveness of a system in an operation in an organisation VERSION 2</v>
      </c>
      <c r="E397" s="90">
        <v>5</v>
      </c>
    </row>
    <row r="398" spans="1:5">
      <c r="A398" s="77">
        <v>27517</v>
      </c>
      <c r="B398" s="63" t="s">
        <v>197</v>
      </c>
      <c r="C398" s="11">
        <v>1</v>
      </c>
      <c r="D398" s="97" t="str">
        <f>CONCATENATE(A398," , ",B398," VERSION ",C398)</f>
        <v>27517 ,  Improve the effectiveness of a process in an organisation VERSION 1</v>
      </c>
      <c r="E398" s="90">
        <v>4</v>
      </c>
    </row>
    <row r="399" spans="1:5">
      <c r="A399" s="77">
        <v>27517</v>
      </c>
      <c r="B399" s="63" t="s">
        <v>197</v>
      </c>
      <c r="C399" s="11">
        <v>2</v>
      </c>
      <c r="D399" s="97" t="str">
        <f>CONCATENATE(A399," , ",B399," VERSION ",C399)</f>
        <v>27517 ,  Improve the effectiveness of a process in an organisation VERSION 2</v>
      </c>
      <c r="E399" s="90">
        <v>4</v>
      </c>
    </row>
    <row r="400" spans="1:5">
      <c r="A400" s="95">
        <v>27518</v>
      </c>
      <c r="B400" s="63" t="s">
        <v>198</v>
      </c>
      <c r="C400" s="11">
        <v>1</v>
      </c>
      <c r="D400" s="97" t="str">
        <f>CONCATENATE(A400," , ",B400," VERSION ",C400)</f>
        <v>27518 ,  Control flow of inputs in an operation in an organisation VERSION 1</v>
      </c>
      <c r="E400" s="90">
        <v>3</v>
      </c>
    </row>
    <row r="401" spans="1:5">
      <c r="A401" s="95">
        <v>27518</v>
      </c>
      <c r="B401" s="63" t="s">
        <v>198</v>
      </c>
      <c r="C401" s="11">
        <v>2</v>
      </c>
      <c r="D401" s="97" t="str">
        <f>CONCATENATE(A401," , ",B401," VERSION ",C401)</f>
        <v>27518 ,  Control flow of inputs in an operation in an organisation VERSION 2</v>
      </c>
      <c r="E401" s="90">
        <v>3</v>
      </c>
    </row>
    <row r="402" spans="1:5">
      <c r="A402" s="95">
        <v>27519</v>
      </c>
      <c r="B402" s="63" t="s">
        <v>241</v>
      </c>
      <c r="C402" s="11">
        <v>1</v>
      </c>
      <c r="D402" s="97" t="str">
        <f>CONCATENATE(A402," , ",B402," VERSION ",C402)</f>
        <v>27519 ,  Describe a system in an operation in an organisation VERSION 1</v>
      </c>
      <c r="E402" s="90">
        <v>2</v>
      </c>
    </row>
    <row r="403" spans="1:5">
      <c r="A403" s="95">
        <v>27519</v>
      </c>
      <c r="B403" s="63" t="s">
        <v>241</v>
      </c>
      <c r="C403" s="11">
        <v>2</v>
      </c>
      <c r="D403" s="97" t="str">
        <f>CONCATENATE(A403," , ",B403," VERSION ",C403)</f>
        <v>27519 ,  Describe a system in an operation in an organisation VERSION 2</v>
      </c>
      <c r="E403" s="90">
        <v>2</v>
      </c>
    </row>
    <row r="404" spans="1:5">
      <c r="A404" s="73">
        <v>27523</v>
      </c>
      <c r="B404" s="63" t="s">
        <v>295</v>
      </c>
      <c r="C404" s="11">
        <v>1</v>
      </c>
      <c r="D404" s="97" t="str">
        <f>CONCATENATE(A404," , ",B404," VERSION ",C404)</f>
        <v>27523 ,  Manage a contract for service VERSION 1</v>
      </c>
      <c r="E404" s="90">
        <v>3</v>
      </c>
    </row>
    <row r="405" spans="1:5">
      <c r="A405" s="73">
        <v>27523</v>
      </c>
      <c r="B405" s="63" t="s">
        <v>295</v>
      </c>
      <c r="C405" s="11">
        <v>2</v>
      </c>
      <c r="D405" s="97" t="str">
        <f>CONCATENATE(A405," , ",B405," VERSION ",C405)</f>
        <v>27523 ,  Manage a contract for service VERSION 2</v>
      </c>
      <c r="E405" s="90">
        <v>3</v>
      </c>
    </row>
    <row r="406" spans="1:5">
      <c r="A406" s="68">
        <v>27557</v>
      </c>
      <c r="B406" s="63" t="s">
        <v>138</v>
      </c>
      <c r="C406" s="11">
        <v>1</v>
      </c>
      <c r="D406" s="96" t="str">
        <f>CONCATENATE(A406," , ",B406," VERSION ",C406)</f>
        <v>27557 ,  Behave according to organisational requirements VERSION 1</v>
      </c>
      <c r="E406" s="90">
        <v>4</v>
      </c>
    </row>
    <row r="407" spans="1:5">
      <c r="A407" s="68">
        <v>27557</v>
      </c>
      <c r="B407" s="63" t="s">
        <v>138</v>
      </c>
      <c r="C407" s="11">
        <v>2</v>
      </c>
      <c r="D407" s="96" t="str">
        <f>CONCATENATE(A407," , ",B407," VERSION ",C407)</f>
        <v>27557 ,  Behave according to organisational requirements VERSION 2</v>
      </c>
      <c r="E407" s="90">
        <v>4</v>
      </c>
    </row>
    <row r="408" spans="1:5">
      <c r="A408" s="73">
        <v>27558</v>
      </c>
      <c r="B408" s="63" t="s">
        <v>309</v>
      </c>
      <c r="C408" s="11">
        <v>1</v>
      </c>
      <c r="D408" s="97" t="str">
        <f>CONCATENATE(A408," , ",B408," VERSION ",C408)</f>
        <v>27558 ,  Manage professional and ethical behaviour of staff in a business operation VERSION 1</v>
      </c>
      <c r="E408" s="90">
        <v>5</v>
      </c>
    </row>
    <row r="409" spans="1:5">
      <c r="A409" s="73">
        <v>27558</v>
      </c>
      <c r="B409" s="63" t="s">
        <v>309</v>
      </c>
      <c r="C409" s="11">
        <v>2</v>
      </c>
      <c r="D409" s="97" t="str">
        <f>CONCATENATE(A409," , ",B409," VERSION ",C409)</f>
        <v>27558 ,  Manage professional and ethical behaviour of staff in a business operation VERSION 2</v>
      </c>
      <c r="E409" s="90">
        <v>5</v>
      </c>
    </row>
    <row r="410" spans="1:5">
      <c r="A410" s="101">
        <v>27563</v>
      </c>
      <c r="B410" s="64" t="s">
        <v>144</v>
      </c>
      <c r="C410" s="105">
        <v>1</v>
      </c>
      <c r="D410" s="96" t="str">
        <f>CONCATENATE(A410," , ",B410," VERSION ",C410)</f>
        <v>27563 ,  Describe teams and team leadership VERSION 1</v>
      </c>
      <c r="E410" s="90">
        <v>4</v>
      </c>
    </row>
    <row r="411" spans="1:5">
      <c r="A411" s="101">
        <v>27563</v>
      </c>
      <c r="B411" s="64" t="s">
        <v>144</v>
      </c>
      <c r="C411" s="105">
        <v>2</v>
      </c>
      <c r="D411" s="96" t="str">
        <f>CONCATENATE(A411," , ",B411," VERSION ",C411)</f>
        <v>27563 ,  Describe teams and team leadership VERSION 2</v>
      </c>
      <c r="E411" s="90">
        <v>4</v>
      </c>
    </row>
    <row r="412" spans="1:5">
      <c r="A412" s="69">
        <v>27564</v>
      </c>
      <c r="B412" s="65" t="s">
        <v>122</v>
      </c>
      <c r="C412" s="80">
        <v>1</v>
      </c>
      <c r="D412" s="96" t="str">
        <f>CONCATENATE(A412," , ",B412," VERSION ",C412)</f>
        <v>27564 ,  Demonstrate knowledge of leadership VERSION 1</v>
      </c>
      <c r="E412" s="90">
        <v>6</v>
      </c>
    </row>
    <row r="413" spans="1:5">
      <c r="A413" s="69">
        <v>27564</v>
      </c>
      <c r="B413" s="65" t="s">
        <v>122</v>
      </c>
      <c r="C413" s="80">
        <v>2</v>
      </c>
      <c r="D413" s="96" t="str">
        <f>CONCATENATE(A413," , ",B413," VERSION ",C413)</f>
        <v>27564 ,  Demonstrate knowledge of leadership VERSION 2</v>
      </c>
      <c r="E413" s="90">
        <v>10</v>
      </c>
    </row>
    <row r="414" spans="1:5">
      <c r="A414" s="68">
        <v>27565</v>
      </c>
      <c r="B414" s="65" t="s">
        <v>137</v>
      </c>
      <c r="C414" s="80">
        <v>1</v>
      </c>
      <c r="D414" s="96" t="str">
        <f>CONCATENATE(A414," , ",B414," VERSION ",C414)</f>
        <v>27565 ,  Train colleagues in the workplace VERSION 1</v>
      </c>
      <c r="E414" s="90">
        <v>4</v>
      </c>
    </row>
    <row r="415" spans="1:5">
      <c r="A415" s="68">
        <v>27565</v>
      </c>
      <c r="B415" s="65" t="s">
        <v>137</v>
      </c>
      <c r="C415" s="80">
        <v>2</v>
      </c>
      <c r="D415" s="96" t="str">
        <f>CONCATENATE(A415," , ",B415," VERSION ",C415)</f>
        <v>27565 ,  Train colleagues in the workplace VERSION 2</v>
      </c>
      <c r="E415" s="90">
        <v>4</v>
      </c>
    </row>
    <row r="416" spans="1:5">
      <c r="A416" s="68">
        <v>27566</v>
      </c>
      <c r="B416" s="63" t="s">
        <v>142</v>
      </c>
      <c r="C416" s="11">
        <v>1</v>
      </c>
      <c r="D416" s="96" t="str">
        <f>CONCATENATE(A416," , ",B416," VERSION ",C416)</f>
        <v>27566 ,  Monitor staff performance in an organisation VERSION 1</v>
      </c>
      <c r="E416" s="90">
        <v>5</v>
      </c>
    </row>
    <row r="417" spans="1:5">
      <c r="A417" s="68">
        <v>27566</v>
      </c>
      <c r="B417" s="63" t="s">
        <v>142</v>
      </c>
      <c r="C417" s="11">
        <v>2</v>
      </c>
      <c r="D417" s="96" t="str">
        <f>CONCATENATE(A417," , ",B417," VERSION ",C417)</f>
        <v>27566 ,  Monitor staff performance in an organisation VERSION 2</v>
      </c>
      <c r="E417" s="90">
        <v>5</v>
      </c>
    </row>
    <row r="418" spans="1:5">
      <c r="A418" s="68">
        <v>27567</v>
      </c>
      <c r="B418" s="63" t="s">
        <v>145</v>
      </c>
      <c r="C418" s="11">
        <v>1</v>
      </c>
      <c r="D418" s="96" t="str">
        <f>CONCATENATE(A418," , ",B418," VERSION ",C418)</f>
        <v>27567 ,  Demonstrate knowledge of management of change in an organisation VERSION 1</v>
      </c>
      <c r="E418" s="90">
        <v>4</v>
      </c>
    </row>
    <row r="419" spans="1:5">
      <c r="A419" s="68">
        <v>27567</v>
      </c>
      <c r="B419" s="63" t="s">
        <v>145</v>
      </c>
      <c r="C419" s="11">
        <v>2</v>
      </c>
      <c r="D419" s="96" t="str">
        <f>CONCATENATE(A419," , ",B419," VERSION ",C419)</f>
        <v>27567 ,  Demonstrate knowledge of management of change in an organisation VERSION 2</v>
      </c>
      <c r="E419" s="90">
        <v>4</v>
      </c>
    </row>
    <row r="420" spans="1:5">
      <c r="A420" s="73">
        <v>27568</v>
      </c>
      <c r="B420" s="63" t="s">
        <v>298</v>
      </c>
      <c r="C420" s="11">
        <v>1</v>
      </c>
      <c r="D420" s="97" t="str">
        <f>CONCATENATE(A420," , ",B420," VERSION ",C420)</f>
        <v>27568 ,  Implement change in a work team VERSION 1</v>
      </c>
      <c r="E420" s="90">
        <v>4</v>
      </c>
    </row>
    <row r="421" spans="1:5">
      <c r="A421" s="73">
        <v>27568</v>
      </c>
      <c r="B421" s="63" t="s">
        <v>298</v>
      </c>
      <c r="C421" s="11">
        <v>2</v>
      </c>
      <c r="D421" s="97" t="str">
        <f>CONCATENATE(A421," , ",B421," VERSION ",C421)</f>
        <v>27568 ,  Implement change in a work team VERSION 2</v>
      </c>
      <c r="E421" s="90">
        <v>4</v>
      </c>
    </row>
    <row r="422" spans="1:5">
      <c r="A422" s="73">
        <v>27643</v>
      </c>
      <c r="B422" s="63" t="s">
        <v>280</v>
      </c>
      <c r="C422" s="11">
        <v>3</v>
      </c>
      <c r="D422" s="97" t="str">
        <f>CONCATENATE(A422," , ",B422," VERSION ",C422)</f>
        <v>27643 ,  Apply spreadsheet features to present data to meet a brief VERSION 3</v>
      </c>
      <c r="E422" s="90">
        <v>6</v>
      </c>
    </row>
    <row r="423" spans="1:5">
      <c r="A423" s="73">
        <v>27762</v>
      </c>
      <c r="B423" s="63" t="s">
        <v>281</v>
      </c>
      <c r="C423" s="11">
        <v>1</v>
      </c>
      <c r="D423" s="97" t="str">
        <f>CONCATENATE(A423," , ",B423," VERSION ",C423)</f>
        <v>27762 ,  Identify and explain influences on an organisation VERSION 1</v>
      </c>
      <c r="E423" s="90">
        <v>4</v>
      </c>
    </row>
    <row r="424" spans="1:5">
      <c r="A424" s="73">
        <v>27762</v>
      </c>
      <c r="B424" s="63" t="s">
        <v>281</v>
      </c>
      <c r="C424" s="11">
        <v>2</v>
      </c>
      <c r="D424" s="97" t="str">
        <f>CONCATENATE(A424," , ",B424," VERSION ",C424)</f>
        <v>27762 ,  Identify and explain influences on an organisation VERSION 2</v>
      </c>
      <c r="E424" s="90">
        <v>4</v>
      </c>
    </row>
    <row r="425" spans="1:5">
      <c r="A425" s="73">
        <v>28268</v>
      </c>
      <c r="B425" s="63" t="s">
        <v>301</v>
      </c>
      <c r="C425" s="11">
        <v>1</v>
      </c>
      <c r="D425" s="97" t="str">
        <f>CONCATENATE(A425," , ",B425," VERSION ",C425)</f>
        <v>28268 ,  Communicate with contact centre customers to meet their needs VERSION 1</v>
      </c>
      <c r="E425" s="90">
        <v>8</v>
      </c>
    </row>
    <row r="426" spans="1:5">
      <c r="A426" s="73">
        <v>28272</v>
      </c>
      <c r="B426" s="63" t="s">
        <v>294</v>
      </c>
      <c r="C426" s="11">
        <v>1</v>
      </c>
      <c r="D426" s="97" t="str">
        <f>CONCATENATE(A426," , ",B426," VERSION ",C426)</f>
        <v>28272 ,  Demonstrate knowledge of the use of contact centre statistics and technology in achieving contact centre metrics VERSION 1</v>
      </c>
      <c r="E426" s="90">
        <v>4</v>
      </c>
    </row>
    <row r="427" spans="1:5">
      <c r="A427" s="73">
        <v>29012</v>
      </c>
      <c r="B427" s="63" t="s">
        <v>291</v>
      </c>
      <c r="C427" s="11">
        <v>1</v>
      </c>
      <c r="D427" s="97" t="str">
        <f>CONCATENATE(A427," , ",B427," VERSION ",C427)</f>
        <v>29012 ,  Manage accounts payable and receivable for a business entity VERSION 1</v>
      </c>
      <c r="E427" s="90">
        <v>13</v>
      </c>
    </row>
    <row r="428" spans="1:5">
      <c r="A428" s="73">
        <v>29014</v>
      </c>
      <c r="B428" s="63" t="s">
        <v>293</v>
      </c>
      <c r="C428" s="11">
        <v>1</v>
      </c>
      <c r="D428" s="97" t="str">
        <f>CONCATENATE(A428," , ",B428," VERSION ",C428)</f>
        <v>29014 ,  Apply accounting principles and practices for a business entity VERSION 1</v>
      </c>
      <c r="E428" s="90">
        <v>22</v>
      </c>
    </row>
    <row r="429" spans="1:5">
      <c r="A429" s="73">
        <v>29017</v>
      </c>
      <c r="B429" s="63" t="s">
        <v>292</v>
      </c>
      <c r="C429" s="11">
        <v>1</v>
      </c>
      <c r="D429" s="97" t="str">
        <f>CONCATENATE(A429," , ",B429," VERSION ",C429)</f>
        <v>29017 ,  Prepare budgets and monitor business performance against budgets for a business entity VERSION 1</v>
      </c>
      <c r="E429" s="90">
        <v>10</v>
      </c>
    </row>
    <row r="430" spans="1:5">
      <c r="A430" s="73">
        <v>29024</v>
      </c>
      <c r="B430" s="63" t="s">
        <v>310</v>
      </c>
      <c r="C430" s="11">
        <v>1</v>
      </c>
      <c r="D430" s="97" t="str">
        <f>CONCATENATE(A430," , ",B430," VERSION ",C430)</f>
        <v>29024 ,  Provide business administration support using business technology VERSION 1</v>
      </c>
      <c r="E430" s="90">
        <v>15</v>
      </c>
    </row>
    <row r="431" spans="1:5">
      <c r="A431" s="73">
        <v>29025</v>
      </c>
      <c r="B431" s="63" t="s">
        <v>311</v>
      </c>
      <c r="C431" s="11">
        <v>1</v>
      </c>
      <c r="D431" s="97" t="str">
        <f>CONCATENATE(A431," , ",B431," VERSION ",C431)</f>
        <v>29025 ,  Obtain, communicate, and reproduce business information using business technology VERSION 1</v>
      </c>
      <c r="E431" s="90">
        <v>15</v>
      </c>
    </row>
    <row r="432" spans="1:5">
      <c r="A432" s="73">
        <v>29026</v>
      </c>
      <c r="B432" s="63" t="s">
        <v>312</v>
      </c>
      <c r="C432" s="11">
        <v>1</v>
      </c>
      <c r="D432" s="97" t="str">
        <f>CONCATENATE(A432," , ",B432," VERSION ",C432)</f>
        <v>29026 ,  Process data to produce information for business purposes VERSION 1</v>
      </c>
      <c r="E432" s="90">
        <v>15</v>
      </c>
    </row>
    <row r="433" spans="1:5">
      <c r="A433" s="73">
        <v>29027</v>
      </c>
      <c r="B433" s="63" t="s">
        <v>313</v>
      </c>
      <c r="C433" s="11">
        <v>1</v>
      </c>
      <c r="D433" s="97" t="str">
        <f>CONCATENATE(A433," , ",B433," VERSION ",C433)</f>
        <v>29027 ,  Produce business documents using software applications VERSION 1</v>
      </c>
      <c r="E433" s="90">
        <v>15</v>
      </c>
    </row>
    <row r="434" spans="1:5">
      <c r="A434" s="73">
        <v>29029</v>
      </c>
      <c r="B434" s="63" t="s">
        <v>314</v>
      </c>
      <c r="C434" s="11">
        <v>1</v>
      </c>
      <c r="D434" s="97" t="str">
        <f>CONCATENATE(A434," , ",B434," VERSION ",C434)</f>
        <v>29029 ,  Provide administrative services using business technology and systems VERSION 1</v>
      </c>
      <c r="E434" s="90">
        <v>20</v>
      </c>
    </row>
    <row r="435" spans="1:5">
      <c r="A435" s="73">
        <v>29030</v>
      </c>
      <c r="B435" s="63" t="s">
        <v>315</v>
      </c>
      <c r="C435" s="11">
        <v>1</v>
      </c>
      <c r="D435" s="97" t="str">
        <f>CONCATENATE(A435," , ",B435," VERSION ",C435)</f>
        <v>29030 ,  Produce business information using data processing tools VERSION 1</v>
      </c>
      <c r="E435" s="90">
        <v>20</v>
      </c>
    </row>
    <row r="436" spans="1:5">
      <c r="A436" s="73">
        <v>29031</v>
      </c>
      <c r="B436" s="63" t="s">
        <v>318</v>
      </c>
      <c r="C436" s="11">
        <v>1</v>
      </c>
      <c r="D436" s="97" t="str">
        <f>CONCATENATE(A436," , ",B436," VERSION ",C436)</f>
        <v>29031 ,  Produce business documents using advanced features and functions of software applications VERSION 1</v>
      </c>
      <c r="E436" s="90">
        <v>20</v>
      </c>
    </row>
    <row r="437" spans="1:5">
      <c r="A437" s="73">
        <v>29039</v>
      </c>
      <c r="B437" s="63" t="s">
        <v>307</v>
      </c>
      <c r="C437" s="11">
        <v>1</v>
      </c>
      <c r="D437" s="97" t="str">
        <f>CONCATENATE(A437," , ",B437," VERSION ",C437)</f>
        <v>29039 ,  Manage a team to contribute to a business entity's objectives VERSION 1</v>
      </c>
      <c r="E437" s="90">
        <v>35</v>
      </c>
    </row>
    <row r="438" spans="1:5">
      <c r="A438" s="73">
        <v>29040</v>
      </c>
      <c r="B438" s="63" t="s">
        <v>308</v>
      </c>
      <c r="C438" s="11">
        <v>1</v>
      </c>
      <c r="D438" s="97" t="str">
        <f>CONCATENATE(A438," , ",B438," VERSION ",C438)</f>
        <v>29040 ,  Manage work flows VERSION 1</v>
      </c>
      <c r="E438" s="90">
        <v>25</v>
      </c>
    </row>
    <row r="439" spans="1:5">
      <c r="A439" s="73">
        <v>29041</v>
      </c>
      <c r="B439" s="63" t="s">
        <v>304</v>
      </c>
      <c r="C439" s="11">
        <v>1</v>
      </c>
      <c r="D439" s="97" t="str">
        <f>CONCATENATE(A439," , ",B439," VERSION ",C439)</f>
        <v>29041 ,  Apply principles for effective performance within a team VERSION 1</v>
      </c>
      <c r="E439" s="90">
        <v>23</v>
      </c>
    </row>
    <row r="440" spans="1:5">
      <c r="A440" s="73">
        <v>29042</v>
      </c>
      <c r="B440" s="63" t="s">
        <v>303</v>
      </c>
      <c r="C440" s="11">
        <v>1</v>
      </c>
      <c r="D440" s="97" t="str">
        <f>CONCATENATE(A440," , ",B440," VERSION ",C440)</f>
        <v>29042 ,  Develop objectives for a team VERSION 1</v>
      </c>
      <c r="E440" s="90">
        <v>15</v>
      </c>
    </row>
    <row r="441" spans="1:5">
      <c r="A441" s="73">
        <v>29043</v>
      </c>
      <c r="B441" s="63" t="s">
        <v>302</v>
      </c>
      <c r="C441" s="11">
        <v>1</v>
      </c>
      <c r="D441" s="97" t="str">
        <f>CONCATENATE(A441," , ",B441," VERSION ",C441)</f>
        <v>29043 ,  Describe and compare different styles of team leadership for a business entity VERSION 1</v>
      </c>
      <c r="E441" s="90">
        <v>10</v>
      </c>
    </row>
    <row r="442" spans="1:5">
      <c r="A442" s="73">
        <v>29050</v>
      </c>
      <c r="B442" s="63" t="s">
        <v>300</v>
      </c>
      <c r="C442" s="11">
        <v>1</v>
      </c>
      <c r="D442" s="97" t="str">
        <f>CONCATENATE(A442," , ",B442," VERSION ",C442)</f>
        <v>29050 ,  Analyse the impact(s) of internal and external influences, and assess their consequence(s) for a business entity VERSION 1</v>
      </c>
      <c r="E442" s="90">
        <v>12</v>
      </c>
    </row>
    <row r="443" spans="1:5">
      <c r="A443" s="73">
        <v>29464</v>
      </c>
      <c r="B443" s="63" t="s">
        <v>290</v>
      </c>
      <c r="C443" s="11">
        <v>1</v>
      </c>
      <c r="D443" s="97" t="str">
        <f>CONCATENATE(A443," , ",B443," VERSION ",C443)</f>
        <v>29464 ,  Develop, maintain, and strengthen external relationships for a small business VERSION 1</v>
      </c>
      <c r="E443" s="90">
        <v>7</v>
      </c>
    </row>
    <row r="444" spans="1:5">
      <c r="A444" s="73">
        <v>29690</v>
      </c>
      <c r="B444" s="63" t="s">
        <v>289</v>
      </c>
      <c r="C444" s="11">
        <v>1</v>
      </c>
      <c r="D444" s="97" t="str">
        <f>CONCATENATE(A444," , ",B444," VERSION ",C444)</f>
        <v>29690 ,  Describe principles and theories of adult learning VERSION 1</v>
      </c>
      <c r="E444" s="90">
        <v>6</v>
      </c>
    </row>
    <row r="445" spans="1:5">
      <c r="A445" s="73">
        <v>29692</v>
      </c>
      <c r="B445" s="63" t="s">
        <v>296</v>
      </c>
      <c r="C445" s="11">
        <v>1</v>
      </c>
      <c r="D445" s="97" t="str">
        <f>CONCATENATE(A445," , ",B445," VERSION ",C445)</f>
        <v>29692 ,  Deliver learning sessions for adults VERSION 1</v>
      </c>
      <c r="E445" s="90">
        <v>14</v>
      </c>
    </row>
    <row r="446" spans="1:5">
      <c r="A446" s="73">
        <v>29771</v>
      </c>
      <c r="B446" s="63" t="s">
        <v>286</v>
      </c>
      <c r="C446" s="11">
        <v>1</v>
      </c>
      <c r="D446" s="97" t="str">
        <f>CONCATENATE(A446," , ",B446," VERSION ",C446)</f>
        <v>29771 ,  Use the main features and functions of a presentation application for a purpose VERSION 1</v>
      </c>
      <c r="E446" s="90">
        <v>2</v>
      </c>
    </row>
    <row r="447" spans="1:5">
      <c r="A447" s="73">
        <v>29781</v>
      </c>
      <c r="B447" s="63" t="s">
        <v>297</v>
      </c>
      <c r="C447" s="11">
        <v>1</v>
      </c>
      <c r="D447" s="97" t="str">
        <f>CONCATENATE(A447," , ",B447," VERSION ",C447)</f>
        <v>29781 ,  Use the internet and common digital devices and software to gather information and connect with other users and devices VERSION 1</v>
      </c>
      <c r="E447" s="90">
        <v>7</v>
      </c>
    </row>
    <row r="448" spans="1:5">
      <c r="A448" s="73">
        <v>29782</v>
      </c>
      <c r="B448" s="63" t="s">
        <v>284</v>
      </c>
      <c r="C448" s="11">
        <v>1</v>
      </c>
      <c r="D448" s="97" t="str">
        <f>CONCATENATE(A448," , ",B448," VERSION ",C448)</f>
        <v>29782 ,  Demonstrate knowledge of computing hardware, software and terminology to select digital tools for specified purposes VERSION 1</v>
      </c>
      <c r="E448" s="90">
        <v>5</v>
      </c>
    </row>
    <row r="449" spans="1:5">
      <c r="A449" s="73">
        <v>29784</v>
      </c>
      <c r="B449" s="63" t="s">
        <v>285</v>
      </c>
      <c r="C449" s="11">
        <v>1</v>
      </c>
      <c r="D449" s="97" t="str">
        <f>CONCATENATE(A449," , ",B449," VERSION ",C449)</f>
        <v>29784 ,  Troubleshoot, fix and escalate simple or routine computing and connectivity problems VERSION 1</v>
      </c>
      <c r="E449" s="90">
        <v>2</v>
      </c>
    </row>
    <row r="450" spans="1:5">
      <c r="A450" s="73">
        <v>29785</v>
      </c>
      <c r="B450" s="63" t="s">
        <v>299</v>
      </c>
      <c r="C450" s="11">
        <v>1</v>
      </c>
      <c r="D450" s="97" t="str">
        <f>CONCATENATE(A450," , ",B450," VERSION ",C450)</f>
        <v>29785 ,  Use a word processing application to integrate images, spreadsheet and database data into documents VERSION 1</v>
      </c>
      <c r="E450" s="90">
        <v>4</v>
      </c>
    </row>
    <row r="451" spans="1:5">
      <c r="A451" s="73">
        <v>29790</v>
      </c>
      <c r="B451" s="63" t="s">
        <v>288</v>
      </c>
      <c r="C451" s="11">
        <v>1</v>
      </c>
      <c r="D451" s="97" t="str">
        <f>CONCATENATE(A451," , ",B451," VERSION ",C451)</f>
        <v>29790 ,  Apply digital tools to create and monitor a project plan VERSION 1</v>
      </c>
      <c r="E451" s="90">
        <v>3</v>
      </c>
    </row>
    <row r="452" spans="1:5">
      <c r="A452" s="73">
        <v>29792</v>
      </c>
      <c r="B452" s="63" t="s">
        <v>283</v>
      </c>
      <c r="C452" s="11">
        <v>1</v>
      </c>
      <c r="D452" s="97" t="str">
        <f>CONCATENATE(A452," , ",B452," VERSION ",C452)</f>
        <v>29792 ,  Use a desktop publishing application to produce documents VERSION 1</v>
      </c>
      <c r="E452" s="90">
        <v>4</v>
      </c>
    </row>
    <row r="453" spans="1:5">
      <c r="A453" s="73">
        <v>29806</v>
      </c>
      <c r="B453" s="106" t="s">
        <v>287</v>
      </c>
      <c r="C453" s="11">
        <v>1</v>
      </c>
      <c r="D453" s="97" t="str">
        <f>CONCATENATE(A453," , ",B453," VERSION ",C453)</f>
        <v>29806 ,  Use digital tools and critical thinking to analyse data and identify solutions to problems
 VERSION 1</v>
      </c>
      <c r="E453" s="90">
        <v>10</v>
      </c>
    </row>
  </sheetData>
  <autoFilter ref="A1:G453" xr:uid="{00000000-0009-0000-0000-000001000000}">
    <sortState xmlns:xlrd2="http://schemas.microsoft.com/office/spreadsheetml/2017/richdata2" ref="A276:G278">
      <sortCondition ref="C1:C453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26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ColWidth="9.1328125" defaultRowHeight="12.75"/>
  <cols>
    <col min="1" max="1" width="5.86328125" style="1" customWidth="1"/>
    <col min="2" max="3" width="18.73046875" style="1" customWidth="1"/>
    <col min="4" max="4" width="19.86328125" style="1" customWidth="1"/>
    <col min="5" max="5" width="54.59765625" style="1" customWidth="1"/>
    <col min="6" max="6" width="17.73046875" style="2" customWidth="1"/>
    <col min="7" max="7" width="17.73046875" style="1" customWidth="1"/>
    <col min="8" max="16384" width="9.13281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65">
      <c r="A2" s="66" t="s">
        <v>14</v>
      </c>
      <c r="B2" s="30"/>
      <c r="C2" s="5"/>
      <c r="F2" s="61" t="s">
        <v>36</v>
      </c>
    </row>
    <row r="3" spans="1:11" ht="17.25" customHeight="1">
      <c r="A3" s="55" t="s">
        <v>319</v>
      </c>
      <c r="B3" s="27"/>
      <c r="C3" s="5"/>
      <c r="F3" s="32" t="s">
        <v>37</v>
      </c>
    </row>
    <row r="4" spans="1:11" ht="12.75" customHeight="1">
      <c r="A4" s="25"/>
      <c r="B4" s="25"/>
      <c r="C4" s="5"/>
      <c r="F4" s="60" t="s">
        <v>22</v>
      </c>
    </row>
    <row r="5" spans="1:11" ht="12.75" customHeight="1">
      <c r="A5" s="119" t="s">
        <v>35</v>
      </c>
      <c r="B5" s="119"/>
      <c r="C5" s="119"/>
      <c r="D5" s="119"/>
      <c r="F5" s="25"/>
    </row>
    <row r="6" spans="1:11">
      <c r="A6" s="5"/>
      <c r="B6" s="5"/>
      <c r="C6" s="5"/>
      <c r="D6" s="5"/>
      <c r="E6" s="5"/>
      <c r="F6" s="1"/>
    </row>
    <row r="7" spans="1:11" ht="13.15">
      <c r="A7" s="114" t="s">
        <v>8</v>
      </c>
      <c r="B7" s="114"/>
      <c r="C7" s="7"/>
      <c r="D7" s="5"/>
      <c r="E7" s="5"/>
      <c r="F7" s="1"/>
      <c r="G7" s="34"/>
    </row>
    <row r="8" spans="1:11" ht="13.15">
      <c r="A8" s="114" t="s">
        <v>9</v>
      </c>
      <c r="B8" s="114"/>
      <c r="C8" s="19"/>
      <c r="F8" s="3"/>
      <c r="G8" s="34"/>
      <c r="H8" s="3"/>
      <c r="I8" s="3"/>
      <c r="J8" s="3"/>
      <c r="K8" s="3"/>
    </row>
    <row r="9" spans="1:11" ht="13.1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115" t="s">
        <v>6</v>
      </c>
      <c r="C10" s="116"/>
      <c r="D10" s="116"/>
      <c r="E10" s="117" t="s">
        <v>13</v>
      </c>
      <c r="F10" s="118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24</v>
      </c>
      <c r="F11" s="50" t="s">
        <v>23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15" thickBot="1">
      <c r="A511" s="14">
        <v>500</v>
      </c>
      <c r="B511" s="15"/>
      <c r="C511" s="15"/>
      <c r="D511" s="23"/>
      <c r="E511" s="23"/>
      <c r="F511" s="24"/>
    </row>
  </sheetData>
  <sheetProtection algorithmName="SHA-512" hashValue="ThvbMp85tihY/vFhvSJ9ROkPzeMtvKIpmhNccFpdsnlJHbOhi88EMjuXsxXBojtdTfe8pzYyME5NpNoWkjapzA==" saltValue="379nRcNIgaRxHMzYwEYSBw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Maria Palelei</cp:lastModifiedBy>
  <cp:lastPrinted>2012-08-27T22:49:21Z</cp:lastPrinted>
  <dcterms:created xsi:type="dcterms:W3CDTF">2005-09-15T22:56:59Z</dcterms:created>
  <dcterms:modified xsi:type="dcterms:W3CDTF">2020-09-22T12:45:13Z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