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Offender Management\"/>
    </mc:Choice>
  </mc:AlternateContent>
  <xr:revisionPtr revIDLastSave="0" documentId="13_ncr:1_{CA536270-44BC-4872-B832-6A87A901346D}" xr6:coauthVersionLast="34" xr6:coauthVersionMax="34" xr10:uidLastSave="{00000000-0000-0000-0000-000000000000}"/>
  <workbookProtection workbookAlgorithmName="SHA-512" workbookHashValue="rCu/vM9GTUiVcd2JD8nyrBxLohLrxqEKCQUbMSghcMPPnaCEyQHfmLmJfULoLVCqAn2dSvnY60tV3yD0hv9hWQ==" workbookSaltValue="YALfW/aEUbOHscvmowPWIQ==" workbookSpinCount="100000" lockStructure="1"/>
  <bookViews>
    <workbookView xWindow="-570" yWindow="375" windowWidth="15480" windowHeight="6735" activeTab="2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Units!$A$1:$E$307</definedName>
    <definedName name="alldata">Units!$A$2:$E$571</definedName>
    <definedName name="data">Units!$D$1:$E$1083</definedName>
    <definedName name="name">Units!$B$2:$B$65630</definedName>
    <definedName name="number">Units!$A$2:$A$65630</definedName>
    <definedName name="numbername">Units!$A$2:$B$1083</definedName>
    <definedName name="_xlnm.Print_Area" localSheetId="0">Credits!$A$1:$L$512</definedName>
    <definedName name="_xlnm.Print_Area" localSheetId="2">Terminations!$A$1:$F$511</definedName>
    <definedName name="Qualcomplete">Units!$F$2:$F$9</definedName>
    <definedName name="Terminations">Units!$G$134:$G$145</definedName>
    <definedName name="version">Units!$C$2:$C$571</definedName>
  </definedNames>
  <calcPr calcId="179021"/>
</workbook>
</file>

<file path=xl/calcChain.xml><?xml version="1.0" encoding="utf-8"?>
<calcChain xmlns="http://schemas.openxmlformats.org/spreadsheetml/2006/main">
  <c r="D124" i="5" l="1"/>
  <c r="D154" i="5" l="1"/>
  <c r="D153" i="5"/>
  <c r="D132" i="5"/>
  <c r="D128" i="5"/>
  <c r="D125" i="5"/>
  <c r="D126" i="5"/>
  <c r="D127" i="5"/>
  <c r="D86" i="5"/>
  <c r="D82" i="5"/>
  <c r="D78" i="5"/>
  <c r="D74" i="5"/>
  <c r="D67" i="5"/>
  <c r="D62" i="5"/>
  <c r="D49" i="5"/>
  <c r="D45" i="5"/>
  <c r="D28" i="5"/>
  <c r="D14" i="5"/>
  <c r="D213" i="5"/>
  <c r="D212" i="5"/>
  <c r="D186" i="5"/>
  <c r="D187" i="5"/>
  <c r="D188" i="5"/>
  <c r="D189" i="5"/>
  <c r="D174" i="5"/>
  <c r="D175" i="5"/>
  <c r="D176" i="5"/>
  <c r="D173" i="5"/>
  <c r="D90" i="5"/>
  <c r="D66" i="5"/>
  <c r="D61" i="5"/>
  <c r="D57" i="5"/>
  <c r="D56" i="5"/>
  <c r="D24" i="5"/>
  <c r="D44" i="5"/>
  <c r="D214" i="5"/>
  <c r="D215" i="5"/>
  <c r="D216" i="5"/>
  <c r="D217" i="5"/>
  <c r="D41" i="5"/>
  <c r="D42" i="5"/>
  <c r="D43" i="5"/>
  <c r="D197" i="5" l="1"/>
  <c r="D194" i="5"/>
  <c r="D191" i="5"/>
  <c r="D185" i="5"/>
  <c r="D182" i="5"/>
  <c r="D179" i="5"/>
  <c r="D172" i="5"/>
  <c r="D169" i="5"/>
  <c r="D166" i="5"/>
  <c r="D163" i="5"/>
  <c r="D160" i="5"/>
  <c r="D157" i="5"/>
  <c r="D150" i="5"/>
  <c r="D147" i="5"/>
  <c r="D144" i="5"/>
  <c r="D141" i="5"/>
  <c r="D138" i="5"/>
  <c r="D135" i="5"/>
  <c r="D131" i="5"/>
  <c r="D123" i="5"/>
  <c r="D120" i="5"/>
  <c r="D117" i="5"/>
  <c r="D114" i="5"/>
  <c r="D111" i="5"/>
  <c r="D108" i="5"/>
  <c r="D105" i="5"/>
  <c r="D102" i="5"/>
  <c r="D99" i="5"/>
  <c r="D96" i="5"/>
  <c r="D93" i="5"/>
  <c r="D89" i="5"/>
  <c r="D85" i="5"/>
  <c r="D81" i="5"/>
  <c r="D77" i="5"/>
  <c r="D73" i="5"/>
  <c r="D70" i="5"/>
  <c r="D65" i="5"/>
  <c r="D60" i="5"/>
  <c r="D55" i="5"/>
  <c r="D52" i="5"/>
  <c r="D48" i="5"/>
  <c r="D40" i="5"/>
  <c r="D37" i="5"/>
  <c r="D34" i="5"/>
  <c r="D31" i="5"/>
  <c r="D27" i="5"/>
  <c r="D23" i="5"/>
  <c r="D20" i="5"/>
  <c r="D17" i="5"/>
  <c r="D13" i="5"/>
  <c r="D10" i="5"/>
  <c r="D7" i="5"/>
  <c r="D4" i="5"/>
  <c r="D211" i="5" l="1"/>
  <c r="D209" i="5"/>
  <c r="D207" i="5"/>
  <c r="D205" i="5"/>
  <c r="D203" i="5"/>
  <c r="D201" i="5"/>
  <c r="D199" i="5"/>
  <c r="D162" i="5"/>
  <c r="D159" i="5"/>
  <c r="D119" i="5"/>
  <c r="D107" i="5"/>
  <c r="D104" i="5"/>
  <c r="D193" i="5"/>
  <c r="D190" i="5"/>
  <c r="D98" i="5"/>
  <c r="D97" i="5"/>
  <c r="D95" i="5"/>
  <c r="D94" i="5"/>
  <c r="D92" i="5"/>
  <c r="D88" i="5"/>
  <c r="D84" i="5"/>
  <c r="D83" i="5"/>
  <c r="D80" i="5"/>
  <c r="D76" i="5"/>
  <c r="D75" i="5"/>
  <c r="D72" i="5"/>
  <c r="D71" i="5"/>
  <c r="D69" i="5"/>
  <c r="D68" i="5"/>
  <c r="D64" i="5"/>
  <c r="D59" i="5"/>
  <c r="D54" i="5"/>
  <c r="D53" i="5"/>
  <c r="D51" i="5"/>
  <c r="D47" i="5"/>
  <c r="D36" i="5"/>
  <c r="D33" i="5"/>
  <c r="D30" i="5"/>
  <c r="D22" i="5"/>
  <c r="D19" i="5"/>
  <c r="D16" i="5"/>
  <c r="D12" i="5"/>
  <c r="D9" i="5"/>
  <c r="D6" i="5"/>
  <c r="D5" i="5"/>
  <c r="D3" i="5"/>
  <c r="D136" i="5"/>
  <c r="D15" i="5"/>
  <c r="D29" i="5"/>
  <c r="D46" i="5"/>
  <c r="D50" i="5"/>
  <c r="D58" i="5"/>
  <c r="D79" i="5"/>
  <c r="D87" i="5"/>
  <c r="D103" i="5"/>
  <c r="D106" i="5"/>
  <c r="D118" i="5"/>
  <c r="D137" i="5"/>
  <c r="D158" i="5"/>
  <c r="D161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195" i="5"/>
  <c r="D184" i="5"/>
  <c r="D181" i="5"/>
  <c r="D178" i="5"/>
  <c r="D171" i="5"/>
  <c r="D168" i="5"/>
  <c r="D165" i="5"/>
  <c r="D156" i="5"/>
  <c r="D152" i="5"/>
  <c r="D149" i="5"/>
  <c r="D146" i="5"/>
  <c r="D143" i="5"/>
  <c r="D140" i="5"/>
  <c r="D134" i="5"/>
  <c r="D130" i="5"/>
  <c r="D122" i="5"/>
  <c r="D116" i="5"/>
  <c r="D113" i="5"/>
  <c r="D110" i="5"/>
  <c r="D101" i="5"/>
  <c r="D39" i="5"/>
  <c r="D26" i="5"/>
  <c r="D8" i="5"/>
  <c r="D11" i="5"/>
  <c r="D18" i="5"/>
  <c r="D21" i="5"/>
  <c r="D25" i="5"/>
  <c r="D32" i="5"/>
  <c r="D35" i="5"/>
  <c r="D38" i="5"/>
  <c r="D63" i="5"/>
  <c r="D91" i="5"/>
  <c r="D100" i="5"/>
  <c r="D109" i="5"/>
  <c r="D112" i="5"/>
  <c r="D115" i="5"/>
  <c r="D121" i="5"/>
  <c r="D129" i="5"/>
  <c r="D133" i="5"/>
  <c r="D139" i="5"/>
  <c r="D142" i="5"/>
  <c r="D145" i="5"/>
  <c r="D148" i="5"/>
  <c r="D151" i="5"/>
  <c r="D155" i="5"/>
  <c r="D164" i="5"/>
  <c r="D167" i="5"/>
  <c r="D170" i="5"/>
  <c r="D177" i="5"/>
  <c r="D180" i="5"/>
  <c r="D183" i="5"/>
  <c r="D192" i="5"/>
  <c r="D196" i="5"/>
  <c r="D198" i="5"/>
  <c r="D200" i="5"/>
  <c r="D202" i="5"/>
  <c r="D204" i="5"/>
  <c r="D206" i="5"/>
  <c r="D208" i="5"/>
  <c r="D210" i="5"/>
  <c r="D2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P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P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P502" i="1" s="1"/>
  <c r="Q502" i="1"/>
  <c r="O502" i="1"/>
  <c r="AA501" i="1"/>
  <c r="Z501" i="1"/>
  <c r="X501" i="1"/>
  <c r="V501" i="1"/>
  <c r="U501" i="1"/>
  <c r="T501" i="1"/>
  <c r="S501" i="1"/>
  <c r="R501" i="1"/>
  <c r="P501" i="1" s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P499" i="1" s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P496" i="1"/>
  <c r="O496" i="1"/>
  <c r="AA495" i="1"/>
  <c r="Z495" i="1"/>
  <c r="X495" i="1"/>
  <c r="V495" i="1"/>
  <c r="U495" i="1"/>
  <c r="T495" i="1"/>
  <c r="S495" i="1"/>
  <c r="P495" i="1" s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P490" i="1" s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P482" i="1" s="1"/>
  <c r="N482" i="1" s="1"/>
  <c r="O482" i="1"/>
  <c r="AA481" i="1"/>
  <c r="Z481" i="1"/>
  <c r="X481" i="1"/>
  <c r="V481" i="1"/>
  <c r="U481" i="1"/>
  <c r="T481" i="1"/>
  <c r="S481" i="1"/>
  <c r="R481" i="1"/>
  <c r="Q481" i="1"/>
  <c r="P481" i="1" s="1"/>
  <c r="O481" i="1"/>
  <c r="AA480" i="1"/>
  <c r="Z480" i="1"/>
  <c r="X480" i="1"/>
  <c r="V480" i="1"/>
  <c r="U480" i="1"/>
  <c r="T480" i="1"/>
  <c r="S480" i="1"/>
  <c r="P480" i="1" s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P478" i="1" s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P472" i="1" s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P469" i="1" s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P463" i="1" s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P457" i="1" s="1"/>
  <c r="N457" i="1" s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P449" i="1" s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 s="1"/>
  <c r="N447" i="1" s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P441" i="1" s="1"/>
  <c r="Q441" i="1"/>
  <c r="O441" i="1"/>
  <c r="AA440" i="1"/>
  <c r="Z440" i="1"/>
  <c r="X440" i="1"/>
  <c r="V440" i="1"/>
  <c r="U440" i="1"/>
  <c r="T440" i="1"/>
  <c r="S440" i="1"/>
  <c r="R440" i="1"/>
  <c r="Q440" i="1"/>
  <c r="P440" i="1"/>
  <c r="N440" i="1" s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P433" i="1" s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P430" i="1" s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P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P422" i="1" s="1"/>
  <c r="Q422" i="1"/>
  <c r="O422" i="1"/>
  <c r="AA421" i="1"/>
  <c r="Z421" i="1"/>
  <c r="X421" i="1"/>
  <c r="V421" i="1"/>
  <c r="U421" i="1"/>
  <c r="T421" i="1"/>
  <c r="S421" i="1"/>
  <c r="R421" i="1"/>
  <c r="Q421" i="1"/>
  <c r="P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P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P413" i="1" s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P405" i="1" s="1"/>
  <c r="N405" i="1" s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P389" i="1" s="1"/>
  <c r="N389" i="1" s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P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P361" i="1" s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P358" i="1" s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P354" i="1" s="1"/>
  <c r="N354" i="1" s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P352" i="1" s="1"/>
  <c r="N352" i="1" s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P350" i="1" s="1"/>
  <c r="N350" i="1" s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P348" i="1" s="1"/>
  <c r="N348" i="1" s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P346" i="1" s="1"/>
  <c r="N346" i="1" s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P341" i="1" s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P338" i="1" s="1"/>
  <c r="N338" i="1" s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P335" i="1" s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P325" i="1" s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P319" i="1" s="1"/>
  <c r="N319" i="1" s="1"/>
  <c r="Q319" i="1"/>
  <c r="O319" i="1"/>
  <c r="AA318" i="1"/>
  <c r="Z318" i="1"/>
  <c r="X318" i="1"/>
  <c r="V318" i="1"/>
  <c r="U318" i="1"/>
  <c r="T318" i="1"/>
  <c r="S318" i="1"/>
  <c r="R318" i="1"/>
  <c r="Q318" i="1"/>
  <c r="P318" i="1" s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P314" i="1" s="1"/>
  <c r="N314" i="1" s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P312" i="1" s="1"/>
  <c r="N312" i="1" s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P308" i="1" s="1"/>
  <c r="N308" i="1" s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P306" i="1" s="1"/>
  <c r="N306" i="1" s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P298" i="1" s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P296" i="1" s="1"/>
  <c r="N296" i="1" s="1"/>
  <c r="Q296" i="1"/>
  <c r="O296" i="1"/>
  <c r="AA295" i="1"/>
  <c r="Z295" i="1"/>
  <c r="X295" i="1"/>
  <c r="V295" i="1"/>
  <c r="U295" i="1"/>
  <c r="T295" i="1"/>
  <c r="S295" i="1"/>
  <c r="R295" i="1"/>
  <c r="Q295" i="1"/>
  <c r="P295" i="1" s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P291" i="1" s="1"/>
  <c r="O291" i="1"/>
  <c r="AA290" i="1"/>
  <c r="Z290" i="1"/>
  <c r="X290" i="1"/>
  <c r="V290" i="1"/>
  <c r="U290" i="1"/>
  <c r="T290" i="1"/>
  <c r="S290" i="1"/>
  <c r="R290" i="1"/>
  <c r="P290" i="1" s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P280" i="1" s="1"/>
  <c r="O280" i="1"/>
  <c r="AA279" i="1"/>
  <c r="Z279" i="1"/>
  <c r="X279" i="1"/>
  <c r="V279" i="1"/>
  <c r="U279" i="1"/>
  <c r="T279" i="1"/>
  <c r="S279" i="1"/>
  <c r="P279" i="1" s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P272" i="1" s="1"/>
  <c r="O272" i="1"/>
  <c r="AA271" i="1"/>
  <c r="Z271" i="1"/>
  <c r="X271" i="1"/>
  <c r="V271" i="1"/>
  <c r="U271" i="1"/>
  <c r="T271" i="1"/>
  <c r="S271" i="1"/>
  <c r="R271" i="1"/>
  <c r="Q271" i="1"/>
  <c r="P271" i="1" s="1"/>
  <c r="N271" i="1" s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P263" i="1" s="1"/>
  <c r="N263" i="1" s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P247" i="1" s="1"/>
  <c r="N247" i="1" s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P246" i="1" s="1"/>
  <c r="N246" i="1" s="1"/>
  <c r="O246" i="1"/>
  <c r="AA245" i="1"/>
  <c r="Z245" i="1"/>
  <c r="X245" i="1"/>
  <c r="V245" i="1"/>
  <c r="U245" i="1"/>
  <c r="T245" i="1"/>
  <c r="S245" i="1"/>
  <c r="P245" i="1" s="1"/>
  <c r="N245" i="1" s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P243" i="1" s="1"/>
  <c r="N243" i="1" s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P240" i="1" s="1"/>
  <c r="N240" i="1" s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P236" i="1" s="1"/>
  <c r="N236" i="1" s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P233" i="1" s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P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P229" i="1" s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P224" i="1" s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P219" i="1" s="1"/>
  <c r="N219" i="1" s="1"/>
  <c r="O219" i="1"/>
  <c r="AA218" i="1"/>
  <c r="Z218" i="1"/>
  <c r="X218" i="1"/>
  <c r="V218" i="1"/>
  <c r="U218" i="1"/>
  <c r="T218" i="1"/>
  <c r="S218" i="1"/>
  <c r="P218" i="1" s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P215" i="1" s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P211" i="1" s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P209" i="1" s="1"/>
  <c r="O209" i="1"/>
  <c r="AA208" i="1"/>
  <c r="Z208" i="1"/>
  <c r="X208" i="1"/>
  <c r="V208" i="1"/>
  <c r="U208" i="1"/>
  <c r="T208" i="1"/>
  <c r="S208" i="1"/>
  <c r="R208" i="1"/>
  <c r="Q208" i="1"/>
  <c r="P208" i="1" s="1"/>
  <c r="N208" i="1" s="1"/>
  <c r="O208" i="1"/>
  <c r="AA207" i="1"/>
  <c r="Z207" i="1"/>
  <c r="X207" i="1"/>
  <c r="V207" i="1"/>
  <c r="U207" i="1"/>
  <c r="T207" i="1"/>
  <c r="S207" i="1"/>
  <c r="P207" i="1" s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P206" i="1" s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P203" i="1" s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P202" i="1" s="1"/>
  <c r="N202" i="1" s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P200" i="1" s="1"/>
  <c r="N200" i="1" s="1"/>
  <c r="Q200" i="1"/>
  <c r="O200" i="1"/>
  <c r="AA199" i="1"/>
  <c r="Z199" i="1"/>
  <c r="X199" i="1"/>
  <c r="V199" i="1"/>
  <c r="U199" i="1"/>
  <c r="T199" i="1"/>
  <c r="P199" i="1" s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P198" i="1" s="1"/>
  <c r="N198" i="1" s="1"/>
  <c r="Q198" i="1"/>
  <c r="O198" i="1"/>
  <c r="AA197" i="1"/>
  <c r="Z197" i="1"/>
  <c r="X197" i="1"/>
  <c r="V197" i="1"/>
  <c r="U197" i="1"/>
  <c r="T197" i="1"/>
  <c r="P197" i="1" s="1"/>
  <c r="N197" i="1" s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P195" i="1" s="1"/>
  <c r="S195" i="1"/>
  <c r="R195" i="1"/>
  <c r="Q195" i="1"/>
  <c r="O195" i="1"/>
  <c r="N195" i="1" s="1"/>
  <c r="AA194" i="1"/>
  <c r="Z194" i="1"/>
  <c r="X194" i="1"/>
  <c r="V194" i="1"/>
  <c r="U194" i="1"/>
  <c r="T194" i="1"/>
  <c r="S194" i="1"/>
  <c r="R194" i="1"/>
  <c r="P194" i="1" s="1"/>
  <c r="N194" i="1" s="1"/>
  <c r="Q194" i="1"/>
  <c r="O194" i="1"/>
  <c r="AA193" i="1"/>
  <c r="Z193" i="1"/>
  <c r="X193" i="1"/>
  <c r="V193" i="1"/>
  <c r="U193" i="1"/>
  <c r="T193" i="1"/>
  <c r="P193" i="1" s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P192" i="1" s="1"/>
  <c r="N192" i="1" s="1"/>
  <c r="Q192" i="1"/>
  <c r="O192" i="1"/>
  <c r="AA191" i="1"/>
  <c r="Z191" i="1"/>
  <c r="X191" i="1"/>
  <c r="V191" i="1"/>
  <c r="U191" i="1"/>
  <c r="T191" i="1"/>
  <c r="P191" i="1" s="1"/>
  <c r="S191" i="1"/>
  <c r="R191" i="1"/>
  <c r="Q191" i="1"/>
  <c r="O191" i="1"/>
  <c r="N191" i="1" s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P187" i="1" s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P186" i="1" s="1"/>
  <c r="N186" i="1" s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P183" i="1" s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P181" i="1"/>
  <c r="N181" i="1" s="1"/>
  <c r="O181" i="1"/>
  <c r="AA180" i="1"/>
  <c r="Z180" i="1"/>
  <c r="X180" i="1"/>
  <c r="V180" i="1"/>
  <c r="U180" i="1"/>
  <c r="T180" i="1"/>
  <c r="S180" i="1"/>
  <c r="P180" i="1" s="1"/>
  <c r="N180" i="1" s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P179" i="1" s="1"/>
  <c r="N179" i="1" s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P177" i="1" s="1"/>
  <c r="N177" i="1" s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P175" i="1" s="1"/>
  <c r="N175" i="1" s="1"/>
  <c r="O175" i="1"/>
  <c r="AA174" i="1"/>
  <c r="Z174" i="1"/>
  <c r="X174" i="1"/>
  <c r="V174" i="1"/>
  <c r="U174" i="1"/>
  <c r="T174" i="1"/>
  <c r="S174" i="1"/>
  <c r="P174" i="1" s="1"/>
  <c r="N174" i="1" s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P173" i="1" s="1"/>
  <c r="N173" i="1" s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P171" i="1" s="1"/>
  <c r="N171" i="1" s="1"/>
  <c r="O171" i="1"/>
  <c r="AA170" i="1"/>
  <c r="Z170" i="1"/>
  <c r="X170" i="1"/>
  <c r="V170" i="1"/>
  <c r="U170" i="1"/>
  <c r="T170" i="1"/>
  <c r="S170" i="1"/>
  <c r="P170" i="1" s="1"/>
  <c r="N170" i="1" s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P169" i="1" s="1"/>
  <c r="N169" i="1" s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P165" i="1" s="1"/>
  <c r="N165" i="1" s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P152" i="1"/>
  <c r="N152" i="1" s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P150" i="1" s="1"/>
  <c r="N150" i="1" s="1"/>
  <c r="O150" i="1"/>
  <c r="AA149" i="1"/>
  <c r="Z149" i="1"/>
  <c r="X149" i="1"/>
  <c r="V149" i="1"/>
  <c r="U149" i="1"/>
  <c r="T149" i="1"/>
  <c r="S149" i="1"/>
  <c r="P149" i="1" s="1"/>
  <c r="N149" i="1" s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P148" i="1" s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P136" i="1" s="1"/>
  <c r="N136" i="1" s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P133" i="1" s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P126" i="1" s="1"/>
  <c r="N126" i="1" s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P124" i="1" s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P123" i="1" s="1"/>
  <c r="N123" i="1" s="1"/>
  <c r="Q123" i="1"/>
  <c r="O123" i="1"/>
  <c r="AA122" i="1"/>
  <c r="Z122" i="1"/>
  <c r="X122" i="1"/>
  <c r="V122" i="1"/>
  <c r="U122" i="1"/>
  <c r="T122" i="1"/>
  <c r="P122" i="1" s="1"/>
  <c r="N122" i="1" s="1"/>
  <c r="S122" i="1"/>
  <c r="R122" i="1"/>
  <c r="Q122" i="1"/>
  <c r="O122" i="1"/>
  <c r="AA121" i="1"/>
  <c r="Z121" i="1"/>
  <c r="X121" i="1"/>
  <c r="V121" i="1"/>
  <c r="U121" i="1"/>
  <c r="T121" i="1"/>
  <c r="P121" i="1"/>
  <c r="S121" i="1"/>
  <c r="R121" i="1"/>
  <c r="Q121" i="1"/>
  <c r="O121" i="1"/>
  <c r="N121" i="1" s="1"/>
  <c r="AA120" i="1"/>
  <c r="Z120" i="1"/>
  <c r="X120" i="1"/>
  <c r="V120" i="1"/>
  <c r="U120" i="1"/>
  <c r="T120" i="1"/>
  <c r="S120" i="1"/>
  <c r="R120" i="1"/>
  <c r="P120" i="1" s="1"/>
  <c r="N120" i="1" s="1"/>
  <c r="Q120" i="1"/>
  <c r="O120" i="1"/>
  <c r="AA119" i="1"/>
  <c r="Z119" i="1"/>
  <c r="X119" i="1"/>
  <c r="V119" i="1"/>
  <c r="U119" i="1"/>
  <c r="T119" i="1"/>
  <c r="P119" i="1" s="1"/>
  <c r="S119" i="1"/>
  <c r="R119" i="1"/>
  <c r="Q119" i="1"/>
  <c r="O119" i="1"/>
  <c r="N119" i="1" s="1"/>
  <c r="AA118" i="1"/>
  <c r="Z118" i="1"/>
  <c r="X118" i="1"/>
  <c r="V118" i="1"/>
  <c r="U118" i="1"/>
  <c r="T118" i="1"/>
  <c r="S118" i="1"/>
  <c r="R118" i="1"/>
  <c r="P118" i="1" s="1"/>
  <c r="N118" i="1" s="1"/>
  <c r="Q118" i="1"/>
  <c r="O118" i="1"/>
  <c r="AA117" i="1"/>
  <c r="Z117" i="1"/>
  <c r="X117" i="1"/>
  <c r="V117" i="1"/>
  <c r="U117" i="1"/>
  <c r="T117" i="1"/>
  <c r="P117" i="1" s="1"/>
  <c r="N117" i="1" s="1"/>
  <c r="S117" i="1"/>
  <c r="R117" i="1"/>
  <c r="Q117" i="1"/>
  <c r="O117" i="1"/>
  <c r="AA116" i="1"/>
  <c r="Z116" i="1"/>
  <c r="X116" i="1"/>
  <c r="V116" i="1"/>
  <c r="U116" i="1"/>
  <c r="T116" i="1"/>
  <c r="S116" i="1"/>
  <c r="P116" i="1" s="1"/>
  <c r="N116" i="1" s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P115" i="1" s="1"/>
  <c r="N115" i="1" s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P113" i="1" s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P109" i="1" s="1"/>
  <c r="N109" i="1" s="1"/>
  <c r="O109" i="1"/>
  <c r="AA108" i="1"/>
  <c r="Z108" i="1"/>
  <c r="X108" i="1"/>
  <c r="V108" i="1"/>
  <c r="U108" i="1"/>
  <c r="T108" i="1"/>
  <c r="S108" i="1"/>
  <c r="P108" i="1" s="1"/>
  <c r="N108" i="1" s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P107" i="1" s="1"/>
  <c r="O107" i="1"/>
  <c r="AA106" i="1"/>
  <c r="Z106" i="1"/>
  <c r="X106" i="1"/>
  <c r="V106" i="1"/>
  <c r="U106" i="1"/>
  <c r="T106" i="1"/>
  <c r="P106" i="1" s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P105" i="1" s="1"/>
  <c r="N105" i="1" s="1"/>
  <c r="Q105" i="1"/>
  <c r="O105" i="1"/>
  <c r="AA104" i="1"/>
  <c r="Z104" i="1"/>
  <c r="X104" i="1"/>
  <c r="V104" i="1"/>
  <c r="U104" i="1"/>
  <c r="T104" i="1"/>
  <c r="P104" i="1" s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P103" i="1" s="1"/>
  <c r="N103" i="1" s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P101" i="1" s="1"/>
  <c r="N101" i="1" s="1"/>
  <c r="Q101" i="1"/>
  <c r="O101" i="1"/>
  <c r="AA100" i="1"/>
  <c r="Z100" i="1"/>
  <c r="X100" i="1"/>
  <c r="V100" i="1"/>
  <c r="U100" i="1"/>
  <c r="T100" i="1"/>
  <c r="P100" i="1" s="1"/>
  <c r="S100" i="1"/>
  <c r="R100" i="1"/>
  <c r="Q100" i="1"/>
  <c r="O100" i="1"/>
  <c r="AA99" i="1"/>
  <c r="Z99" i="1"/>
  <c r="X99" i="1"/>
  <c r="V99" i="1"/>
  <c r="U99" i="1"/>
  <c r="T99" i="1"/>
  <c r="S99" i="1"/>
  <c r="R99" i="1"/>
  <c r="P99" i="1" s="1"/>
  <c r="N99" i="1" s="1"/>
  <c r="Q99" i="1"/>
  <c r="O99" i="1"/>
  <c r="AA98" i="1"/>
  <c r="Z98" i="1"/>
  <c r="X98" i="1"/>
  <c r="V98" i="1"/>
  <c r="U98" i="1"/>
  <c r="T98" i="1"/>
  <c r="P98" i="1" s="1"/>
  <c r="N98" i="1" s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P96" i="1" s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P91" i="1" s="1"/>
  <c r="N91" i="1" s="1"/>
  <c r="Q91" i="1"/>
  <c r="O91" i="1"/>
  <c r="AA90" i="1"/>
  <c r="Z90" i="1"/>
  <c r="X90" i="1"/>
  <c r="V90" i="1"/>
  <c r="U90" i="1"/>
  <c r="T90" i="1"/>
  <c r="P90" i="1" s="1"/>
  <c r="S90" i="1"/>
  <c r="R90" i="1"/>
  <c r="Q90" i="1"/>
  <c r="O90" i="1"/>
  <c r="AA89" i="1"/>
  <c r="Z89" i="1"/>
  <c r="X89" i="1"/>
  <c r="V89" i="1"/>
  <c r="U89" i="1"/>
  <c r="T89" i="1"/>
  <c r="S89" i="1"/>
  <c r="R89" i="1"/>
  <c r="P89" i="1" s="1"/>
  <c r="N89" i="1" s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P87" i="1" s="1"/>
  <c r="N87" i="1" s="1"/>
  <c r="Q87" i="1"/>
  <c r="O87" i="1"/>
  <c r="AA86" i="1"/>
  <c r="Z86" i="1"/>
  <c r="X86" i="1"/>
  <c r="V86" i="1"/>
  <c r="U86" i="1"/>
  <c r="T86" i="1"/>
  <c r="S86" i="1"/>
  <c r="R86" i="1"/>
  <c r="Q86" i="1"/>
  <c r="P86" i="1"/>
  <c r="N86" i="1" s="1"/>
  <c r="O86" i="1"/>
  <c r="AA85" i="1"/>
  <c r="Z85" i="1"/>
  <c r="X85" i="1"/>
  <c r="V85" i="1"/>
  <c r="U85" i="1"/>
  <c r="T85" i="1"/>
  <c r="S85" i="1"/>
  <c r="P85" i="1" s="1"/>
  <c r="N85" i="1" s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P83" i="1" s="1"/>
  <c r="N83" i="1" s="1"/>
  <c r="R83" i="1"/>
  <c r="Q83" i="1"/>
  <c r="O83" i="1"/>
  <c r="AA82" i="1"/>
  <c r="Z82" i="1"/>
  <c r="X82" i="1"/>
  <c r="V82" i="1"/>
  <c r="U82" i="1"/>
  <c r="T82" i="1"/>
  <c r="S82" i="1"/>
  <c r="R82" i="1"/>
  <c r="Q82" i="1"/>
  <c r="P82" i="1" s="1"/>
  <c r="N82" i="1" s="1"/>
  <c r="O82" i="1"/>
  <c r="AA81" i="1"/>
  <c r="Z81" i="1"/>
  <c r="X81" i="1"/>
  <c r="V81" i="1"/>
  <c r="U81" i="1"/>
  <c r="T81" i="1"/>
  <c r="S81" i="1"/>
  <c r="P81" i="1" s="1"/>
  <c r="N81" i="1" s="1"/>
  <c r="R81" i="1"/>
  <c r="Q81" i="1"/>
  <c r="O81" i="1"/>
  <c r="AA80" i="1"/>
  <c r="Z80" i="1"/>
  <c r="X80" i="1"/>
  <c r="V80" i="1"/>
  <c r="U80" i="1"/>
  <c r="T80" i="1"/>
  <c r="S80" i="1"/>
  <c r="R80" i="1"/>
  <c r="Q80" i="1"/>
  <c r="P80" i="1" s="1"/>
  <c r="N80" i="1" s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P78" i="1" s="1"/>
  <c r="N78" i="1" s="1"/>
  <c r="O78" i="1"/>
  <c r="AA77" i="1"/>
  <c r="Z77" i="1"/>
  <c r="X77" i="1"/>
  <c r="V77" i="1"/>
  <c r="U77" i="1"/>
  <c r="T77" i="1"/>
  <c r="S77" i="1"/>
  <c r="P77" i="1" s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P74" i="1" s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P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P64" i="1" s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P57" i="1" s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P48" i="1" s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P46" i="1" s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P44" i="1" s="1"/>
  <c r="N44" i="1" s="1"/>
  <c r="Q44" i="1"/>
  <c r="O44" i="1"/>
  <c r="AA43" i="1"/>
  <c r="Z43" i="1"/>
  <c r="X43" i="1"/>
  <c r="V43" i="1"/>
  <c r="U43" i="1"/>
  <c r="T43" i="1"/>
  <c r="P43" i="1" s="1"/>
  <c r="N43" i="1" s="1"/>
  <c r="S43" i="1"/>
  <c r="R43" i="1"/>
  <c r="Q43" i="1"/>
  <c r="O43" i="1"/>
  <c r="AA42" i="1"/>
  <c r="Z42" i="1"/>
  <c r="X42" i="1"/>
  <c r="V42" i="1"/>
  <c r="U42" i="1"/>
  <c r="T42" i="1"/>
  <c r="S42" i="1"/>
  <c r="R42" i="1"/>
  <c r="P42" i="1" s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P37" i="1" s="1"/>
  <c r="N37" i="1" s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P35" i="1" s="1"/>
  <c r="N35" i="1" s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P32" i="1" s="1"/>
  <c r="N32" i="1" s="1"/>
  <c r="Q32" i="1"/>
  <c r="O32" i="1"/>
  <c r="AA31" i="1"/>
  <c r="Z31" i="1"/>
  <c r="X31" i="1"/>
  <c r="V31" i="1"/>
  <c r="U31" i="1"/>
  <c r="T31" i="1"/>
  <c r="P31" i="1" s="1"/>
  <c r="N31" i="1" s="1"/>
  <c r="S31" i="1"/>
  <c r="R31" i="1"/>
  <c r="Q31" i="1"/>
  <c r="O31" i="1"/>
  <c r="AA30" i="1"/>
  <c r="Z30" i="1"/>
  <c r="X30" i="1"/>
  <c r="V30" i="1"/>
  <c r="U30" i="1"/>
  <c r="T30" i="1"/>
  <c r="S30" i="1"/>
  <c r="R30" i="1"/>
  <c r="P30" i="1" s="1"/>
  <c r="N30" i="1" s="1"/>
  <c r="Q30" i="1"/>
  <c r="O30" i="1"/>
  <c r="AA29" i="1"/>
  <c r="Z29" i="1"/>
  <c r="X29" i="1"/>
  <c r="V29" i="1"/>
  <c r="U29" i="1"/>
  <c r="T29" i="1"/>
  <c r="P29" i="1" s="1"/>
  <c r="N29" i="1" s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P27" i="1" s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P26" i="1" s="1"/>
  <c r="N26" i="1" s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P19" i="1" s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13" i="1"/>
  <c r="I13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N57" i="1"/>
  <c r="N77" i="1"/>
  <c r="N218" i="1"/>
  <c r="N413" i="1"/>
  <c r="N419" i="1"/>
  <c r="N421" i="1"/>
  <c r="N433" i="1"/>
  <c r="N441" i="1"/>
  <c r="N449" i="1"/>
  <c r="N463" i="1"/>
  <c r="N469" i="1"/>
  <c r="N481" i="1"/>
  <c r="N495" i="1"/>
  <c r="N499" i="1"/>
  <c r="N501" i="1"/>
  <c r="N505" i="1"/>
  <c r="P15" i="1"/>
  <c r="N15" i="1" s="1"/>
  <c r="N90" i="1"/>
  <c r="N74" i="1"/>
  <c r="P73" i="1"/>
  <c r="N73" i="1" s="1"/>
  <c r="N71" i="1"/>
  <c r="N203" i="1"/>
  <c r="N207" i="1"/>
  <c r="N211" i="1"/>
  <c r="N215" i="1"/>
  <c r="N224" i="1"/>
  <c r="P185" i="1"/>
  <c r="P216" i="1"/>
  <c r="P238" i="1"/>
  <c r="N238" i="1" s="1"/>
  <c r="P184" i="1"/>
  <c r="N184" i="1" s="1"/>
  <c r="P222" i="1"/>
  <c r="N222" i="1" s="1"/>
  <c r="P225" i="1"/>
  <c r="N225" i="1" s="1"/>
  <c r="P230" i="1"/>
  <c r="N230" i="1" s="1"/>
  <c r="N361" i="1"/>
  <c r="N375" i="1"/>
  <c r="P390" i="1"/>
  <c r="N390" i="1" s="1"/>
  <c r="N496" i="1"/>
  <c r="N358" i="1"/>
  <c r="P386" i="1"/>
  <c r="N386" i="1" s="1"/>
  <c r="N422" i="1"/>
  <c r="P14" i="1"/>
  <c r="N14" i="1"/>
  <c r="P13" i="1"/>
  <c r="N13" i="1"/>
  <c r="P24" i="1"/>
  <c r="N24" i="1"/>
  <c r="P67" i="1"/>
  <c r="N67" i="1"/>
  <c r="P452" i="1"/>
  <c r="N452" i="1" s="1"/>
  <c r="N133" i="1"/>
  <c r="P404" i="1"/>
  <c r="N404" i="1" s="1"/>
  <c r="P412" i="1"/>
  <c r="N412" i="1" s="1"/>
  <c r="P146" i="1"/>
  <c r="N146" i="1"/>
  <c r="P326" i="1"/>
  <c r="N326" i="1"/>
  <c r="P33" i="1"/>
  <c r="N33" i="1" s="1"/>
  <c r="P59" i="1"/>
  <c r="N59" i="1" s="1"/>
  <c r="P129" i="1"/>
  <c r="N129" i="1"/>
  <c r="P131" i="1"/>
  <c r="N131" i="1" s="1"/>
  <c r="P140" i="1"/>
  <c r="N140" i="1"/>
  <c r="P164" i="1"/>
  <c r="P262" i="1"/>
  <c r="N262" i="1" s="1"/>
  <c r="N279" i="1"/>
  <c r="P371" i="1"/>
  <c r="N371" i="1" s="1"/>
  <c r="P22" i="1"/>
  <c r="N22" i="1" s="1"/>
  <c r="P34" i="1"/>
  <c r="N34" i="1" s="1"/>
  <c r="P53" i="1"/>
  <c r="N53" i="1" s="1"/>
  <c r="P76" i="1"/>
  <c r="N76" i="1" s="1"/>
  <c r="P130" i="1"/>
  <c r="N130" i="1" s="1"/>
  <c r="P156" i="1"/>
  <c r="N156" i="1" s="1"/>
  <c r="P162" i="1"/>
  <c r="N162" i="1" s="1"/>
  <c r="N231" i="1"/>
  <c r="N335" i="1"/>
  <c r="P372" i="1"/>
  <c r="N372" i="1" s="1"/>
  <c r="P420" i="1"/>
  <c r="N420" i="1" s="1"/>
  <c r="P16" i="1"/>
  <c r="N16" i="1" s="1"/>
  <c r="P38" i="1"/>
  <c r="N38" i="1" s="1"/>
  <c r="P139" i="1"/>
  <c r="N139" i="1" s="1"/>
  <c r="P50" i="1"/>
  <c r="N50" i="1" s="1"/>
  <c r="P145" i="1"/>
  <c r="N145" i="1"/>
  <c r="P428" i="1"/>
  <c r="N428" i="1" s="1"/>
  <c r="P17" i="1"/>
  <c r="N17" i="1"/>
  <c r="P20" i="1"/>
  <c r="N20" i="1" s="1"/>
  <c r="P54" i="1"/>
  <c r="N54" i="1"/>
  <c r="P61" i="1"/>
  <c r="N61" i="1" s="1"/>
  <c r="P137" i="1"/>
  <c r="N137" i="1" s="1"/>
  <c r="P142" i="1"/>
  <c r="N142" i="1" s="1"/>
  <c r="P220" i="1"/>
  <c r="N220" i="1" s="1"/>
  <c r="P239" i="1"/>
  <c r="N239" i="1"/>
  <c r="P276" i="1"/>
  <c r="N276" i="1" s="1"/>
  <c r="P51" i="1"/>
  <c r="N51" i="1" s="1"/>
  <c r="P68" i="1"/>
  <c r="N68" i="1" s="1"/>
  <c r="P72" i="1"/>
  <c r="N72" i="1" s="1"/>
  <c r="P95" i="1"/>
  <c r="N95" i="1" s="1"/>
  <c r="N113" i="1"/>
  <c r="P128" i="1"/>
  <c r="N128" i="1"/>
  <c r="P134" i="1"/>
  <c r="N134" i="1" s="1"/>
  <c r="N148" i="1"/>
  <c r="P167" i="1"/>
  <c r="N167" i="1" s="1"/>
  <c r="P268" i="1"/>
  <c r="N268" i="1" s="1"/>
  <c r="P275" i="1"/>
  <c r="N275" i="1" s="1"/>
  <c r="P492" i="1"/>
  <c r="N492" i="1" s="1"/>
  <c r="P69" i="1"/>
  <c r="N69" i="1" s="1"/>
  <c r="P163" i="1"/>
  <c r="N163" i="1" s="1"/>
  <c r="P213" i="1"/>
  <c r="N213" i="1" s="1"/>
  <c r="N229" i="1"/>
  <c r="P342" i="1"/>
  <c r="N342" i="1"/>
  <c r="P427" i="1"/>
  <c r="N427" i="1"/>
  <c r="P450" i="1"/>
  <c r="N450" i="1"/>
  <c r="P460" i="1"/>
  <c r="N460" i="1"/>
  <c r="P476" i="1"/>
  <c r="N476" i="1"/>
  <c r="P508" i="1"/>
  <c r="N508" i="1"/>
  <c r="P161" i="1"/>
  <c r="N161" i="1"/>
  <c r="P250" i="1"/>
  <c r="N250" i="1"/>
  <c r="P349" i="1"/>
  <c r="N349" i="1" s="1"/>
  <c r="P356" i="1"/>
  <c r="N356" i="1" s="1"/>
  <c r="P373" i="1"/>
  <c r="N373" i="1" s="1"/>
  <c r="P383" i="1"/>
  <c r="N383" i="1" s="1"/>
  <c r="P401" i="1"/>
  <c r="N401" i="1" s="1"/>
  <c r="P424" i="1"/>
  <c r="N424" i="1" s="1"/>
  <c r="P453" i="1"/>
  <c r="N453" i="1" s="1"/>
  <c r="P470" i="1"/>
  <c r="N470" i="1" s="1"/>
  <c r="P479" i="1"/>
  <c r="N479" i="1" s="1"/>
  <c r="P500" i="1"/>
  <c r="N500" i="1" s="1"/>
  <c r="P151" i="1"/>
  <c r="N151" i="1"/>
  <c r="P159" i="1"/>
  <c r="N159" i="1" s="1"/>
  <c r="P210" i="1"/>
  <c r="N210" i="1" s="1"/>
  <c r="P232" i="1"/>
  <c r="N232" i="1" s="1"/>
  <c r="P261" i="1"/>
  <c r="N261" i="1" s="1"/>
  <c r="P316" i="1"/>
  <c r="N316" i="1" s="1"/>
  <c r="P324" i="1"/>
  <c r="N324" i="1" s="1"/>
  <c r="P333" i="1"/>
  <c r="N333" i="1"/>
  <c r="P359" i="1"/>
  <c r="N359" i="1" s="1"/>
  <c r="P360" i="1"/>
  <c r="N360" i="1" s="1"/>
  <c r="P380" i="1"/>
  <c r="N380" i="1" s="1"/>
  <c r="P396" i="1"/>
  <c r="N396" i="1" s="1"/>
  <c r="P399" i="1"/>
  <c r="N399" i="1" s="1"/>
  <c r="P408" i="1"/>
  <c r="N408" i="1" s="1"/>
  <c r="P418" i="1"/>
  <c r="N418" i="1" s="1"/>
  <c r="P431" i="1"/>
  <c r="N431" i="1" s="1"/>
  <c r="P451" i="1"/>
  <c r="N451" i="1" s="1"/>
  <c r="P454" i="1"/>
  <c r="N454" i="1" s="1"/>
  <c r="P487" i="1"/>
  <c r="N487" i="1" s="1"/>
  <c r="N46" i="1"/>
  <c r="P157" i="1"/>
  <c r="N157" i="1"/>
  <c r="P189" i="1"/>
  <c r="N189" i="1" s="1"/>
  <c r="P223" i="1"/>
  <c r="N223" i="1" s="1"/>
  <c r="P256" i="1"/>
  <c r="N256" i="1" s="1"/>
  <c r="P264" i="1"/>
  <c r="N264" i="1" s="1"/>
  <c r="P286" i="1"/>
  <c r="N286" i="1" s="1"/>
  <c r="P294" i="1"/>
  <c r="N294" i="1" s="1"/>
  <c r="P302" i="1"/>
  <c r="N302" i="1" s="1"/>
  <c r="N325" i="1"/>
  <c r="P336" i="1"/>
  <c r="N336" i="1" s="1"/>
  <c r="P340" i="1"/>
  <c r="N340" i="1"/>
  <c r="P343" i="1"/>
  <c r="N343" i="1" s="1"/>
  <c r="P357" i="1"/>
  <c r="N357" i="1"/>
  <c r="P367" i="1"/>
  <c r="N367" i="1" s="1"/>
  <c r="P370" i="1"/>
  <c r="N370" i="1"/>
  <c r="P384" i="1"/>
  <c r="N384" i="1" s="1"/>
  <c r="P387" i="1"/>
  <c r="N387" i="1"/>
  <c r="P409" i="1"/>
  <c r="N409" i="1" s="1"/>
  <c r="P434" i="1"/>
  <c r="N434" i="1" s="1"/>
  <c r="P435" i="1"/>
  <c r="N435" i="1" s="1"/>
  <c r="P444" i="1"/>
  <c r="N444" i="1" s="1"/>
  <c r="P455" i="1"/>
  <c r="N455" i="1" s="1"/>
  <c r="P461" i="1"/>
  <c r="N461" i="1" s="1"/>
  <c r="P464" i="1"/>
  <c r="N464" i="1" s="1"/>
  <c r="P477" i="1"/>
  <c r="N477" i="1" s="1"/>
  <c r="P494" i="1"/>
  <c r="N494" i="1" s="1"/>
  <c r="P143" i="1"/>
  <c r="N143" i="1"/>
  <c r="P205" i="1"/>
  <c r="N205" i="1" s="1"/>
  <c r="P227" i="1"/>
  <c r="N227" i="1" s="1"/>
  <c r="P251" i="1"/>
  <c r="N251" i="1" s="1"/>
  <c r="P322" i="1"/>
  <c r="N322" i="1" s="1"/>
  <c r="P331" i="1"/>
  <c r="N331" i="1"/>
  <c r="P334" i="1"/>
  <c r="N334" i="1" s="1"/>
  <c r="N341" i="1"/>
  <c r="P344" i="1"/>
  <c r="N344" i="1" s="1"/>
  <c r="P364" i="1"/>
  <c r="N364" i="1" s="1"/>
  <c r="P381" i="1"/>
  <c r="N381" i="1" s="1"/>
  <c r="P403" i="1"/>
  <c r="N403" i="1" s="1"/>
  <c r="P406" i="1"/>
  <c r="N406" i="1" s="1"/>
  <c r="P425" i="1"/>
  <c r="N425" i="1" s="1"/>
  <c r="P432" i="1"/>
  <c r="N432" i="1" s="1"/>
  <c r="P458" i="1"/>
  <c r="N458" i="1"/>
  <c r="P484" i="1"/>
  <c r="N484" i="1" s="1"/>
  <c r="P503" i="1"/>
  <c r="N503" i="1"/>
  <c r="P511" i="1"/>
  <c r="N511" i="1" s="1"/>
  <c r="P135" i="1"/>
  <c r="N135" i="1" s="1"/>
  <c r="N209" i="1"/>
  <c r="P257" i="1"/>
  <c r="N257" i="1" s="1"/>
  <c r="P284" i="1"/>
  <c r="N284" i="1" s="1"/>
  <c r="P292" i="1"/>
  <c r="N292" i="1" s="1"/>
  <c r="P300" i="1"/>
  <c r="N300" i="1"/>
  <c r="P347" i="1"/>
  <c r="N347" i="1" s="1"/>
  <c r="P368" i="1"/>
  <c r="N368" i="1" s="1"/>
  <c r="P394" i="1"/>
  <c r="N394" i="1" s="1"/>
  <c r="P397" i="1"/>
  <c r="N397" i="1" s="1"/>
  <c r="P407" i="1"/>
  <c r="N407" i="1" s="1"/>
  <c r="P415" i="1"/>
  <c r="N415" i="1" s="1"/>
  <c r="P416" i="1"/>
  <c r="N416" i="1" s="1"/>
  <c r="P436" i="1"/>
  <c r="N436" i="1" s="1"/>
  <c r="P442" i="1"/>
  <c r="N442" i="1" s="1"/>
  <c r="P456" i="1"/>
  <c r="N456" i="1" s="1"/>
  <c r="P468" i="1"/>
  <c r="N468" i="1" s="1"/>
  <c r="P475" i="1"/>
  <c r="N475" i="1" s="1"/>
  <c r="P485" i="1"/>
  <c r="N485" i="1" s="1"/>
  <c r="N124" i="1" l="1"/>
  <c r="N185" i="1"/>
  <c r="N187" i="1"/>
  <c r="N193" i="1"/>
  <c r="N27" i="1"/>
  <c r="N45" i="1"/>
  <c r="P84" i="1"/>
  <c r="N84" i="1" s="1"/>
  <c r="N96" i="1"/>
  <c r="N100" i="1"/>
  <c r="N102" i="1"/>
  <c r="N104" i="1"/>
  <c r="N106" i="1"/>
  <c r="N154" i="1"/>
  <c r="N164" i="1"/>
  <c r="N183" i="1"/>
  <c r="N199" i="1"/>
  <c r="P305" i="1"/>
  <c r="N305" i="1" s="1"/>
  <c r="N233" i="1"/>
  <c r="P49" i="1"/>
  <c r="N49" i="1" s="1"/>
  <c r="P65" i="1"/>
  <c r="N65" i="1" s="1"/>
  <c r="N216" i="1"/>
  <c r="P249" i="1"/>
  <c r="N249" i="1" s="1"/>
  <c r="P277" i="1"/>
  <c r="N277" i="1" s="1"/>
  <c r="P285" i="1"/>
  <c r="N285" i="1" s="1"/>
  <c r="P303" i="1"/>
  <c r="N303" i="1" s="1"/>
  <c r="P345" i="1"/>
  <c r="N345" i="1" s="1"/>
  <c r="N64" i="1"/>
  <c r="P127" i="1"/>
  <c r="N127" i="1" s="1"/>
  <c r="P147" i="1"/>
  <c r="N147" i="1" s="1"/>
  <c r="N290" i="1"/>
  <c r="P379" i="1"/>
  <c r="N379" i="1" s="1"/>
  <c r="N502" i="1"/>
  <c r="P23" i="1"/>
  <c r="P39" i="1"/>
  <c r="N39" i="1" s="1"/>
  <c r="P41" i="1"/>
  <c r="P45" i="1"/>
  <c r="P52" i="1"/>
  <c r="P56" i="1"/>
  <c r="N56" i="1" s="1"/>
  <c r="P58" i="1"/>
  <c r="N58" i="1" s="1"/>
  <c r="P60" i="1"/>
  <c r="P94" i="1"/>
  <c r="N94" i="1" s="1"/>
  <c r="N112" i="1"/>
  <c r="P125" i="1"/>
  <c r="P138" i="1"/>
  <c r="N138" i="1" s="1"/>
  <c r="P144" i="1"/>
  <c r="N144" i="1" s="1"/>
  <c r="P155" i="1"/>
  <c r="N155" i="1" s="1"/>
  <c r="P190" i="1"/>
  <c r="N190" i="1" s="1"/>
  <c r="P196" i="1"/>
  <c r="P201" i="1"/>
  <c r="N201" i="1" s="1"/>
  <c r="P254" i="1"/>
  <c r="N254" i="1" s="1"/>
  <c r="P260" i="1"/>
  <c r="N260" i="1" s="1"/>
  <c r="P265" i="1"/>
  <c r="P266" i="1"/>
  <c r="N266" i="1" s="1"/>
  <c r="P270" i="1"/>
  <c r="N270" i="1" s="1"/>
  <c r="N272" i="1"/>
  <c r="P282" i="1"/>
  <c r="P297" i="1"/>
  <c r="P301" i="1"/>
  <c r="N301" i="1" s="1"/>
  <c r="P317" i="1"/>
  <c r="N317" i="1" s="1"/>
  <c r="P320" i="1"/>
  <c r="N320" i="1" s="1"/>
  <c r="P328" i="1"/>
  <c r="N328" i="1" s="1"/>
  <c r="P400" i="1"/>
  <c r="N400" i="1" s="1"/>
  <c r="P402" i="1"/>
  <c r="N402" i="1" s="1"/>
  <c r="P411" i="1"/>
  <c r="N411" i="1" s="1"/>
  <c r="P414" i="1"/>
  <c r="P417" i="1"/>
  <c r="N417" i="1" s="1"/>
  <c r="P446" i="1"/>
  <c r="N446" i="1" s="1"/>
  <c r="P462" i="1"/>
  <c r="P474" i="1"/>
  <c r="N474" i="1" s="1"/>
  <c r="N480" i="1"/>
  <c r="P483" i="1"/>
  <c r="N483" i="1" s="1"/>
  <c r="P488" i="1"/>
  <c r="N488" i="1" s="1"/>
  <c r="P489" i="1"/>
  <c r="N489" i="1" s="1"/>
  <c r="P509" i="1"/>
  <c r="N509" i="1" s="1"/>
  <c r="P18" i="1"/>
  <c r="N18" i="1" s="1"/>
  <c r="P47" i="1"/>
  <c r="N47" i="1" s="1"/>
  <c r="P75" i="1"/>
  <c r="N75" i="1" s="1"/>
  <c r="P79" i="1"/>
  <c r="N79" i="1" s="1"/>
  <c r="P102" i="1"/>
  <c r="P112" i="1"/>
  <c r="P114" i="1"/>
  <c r="N114" i="1" s="1"/>
  <c r="P166" i="1"/>
  <c r="N166" i="1" s="1"/>
  <c r="P168" i="1"/>
  <c r="N168" i="1" s="1"/>
  <c r="P172" i="1"/>
  <c r="N172" i="1" s="1"/>
  <c r="P178" i="1"/>
  <c r="N178" i="1" s="1"/>
  <c r="N196" i="1"/>
  <c r="P267" i="1"/>
  <c r="N267" i="1" s="1"/>
  <c r="P281" i="1"/>
  <c r="P288" i="1"/>
  <c r="N288" i="1" s="1"/>
  <c r="P293" i="1"/>
  <c r="N293" i="1" s="1"/>
  <c r="P307" i="1"/>
  <c r="P309" i="1"/>
  <c r="N309" i="1" s="1"/>
  <c r="P310" i="1"/>
  <c r="P311" i="1"/>
  <c r="N311" i="1" s="1"/>
  <c r="P313" i="1"/>
  <c r="P315" i="1"/>
  <c r="P339" i="1"/>
  <c r="N339" i="1" s="1"/>
  <c r="P369" i="1"/>
  <c r="N369" i="1" s="1"/>
  <c r="P385" i="1"/>
  <c r="N385" i="1" s="1"/>
  <c r="N426" i="1"/>
  <c r="P438" i="1"/>
  <c r="N438" i="1" s="1"/>
  <c r="P439" i="1"/>
  <c r="N439" i="1" s="1"/>
  <c r="P459" i="1"/>
  <c r="P465" i="1"/>
  <c r="N465" i="1" s="1"/>
  <c r="P466" i="1"/>
  <c r="N466" i="1" s="1"/>
  <c r="P467" i="1"/>
  <c r="N467" i="1" s="1"/>
  <c r="N19" i="1"/>
  <c r="P28" i="1"/>
  <c r="N28" i="1" s="1"/>
  <c r="P36" i="1"/>
  <c r="N36" i="1" s="1"/>
  <c r="P40" i="1"/>
  <c r="N40" i="1" s="1"/>
  <c r="N48" i="1"/>
  <c r="P55" i="1"/>
  <c r="N55" i="1" s="1"/>
  <c r="P93" i="1"/>
  <c r="N93" i="1" s="1"/>
  <c r="P110" i="1"/>
  <c r="N110" i="1" s="1"/>
  <c r="P141" i="1"/>
  <c r="N141" i="1" s="1"/>
  <c r="P153" i="1"/>
  <c r="N153" i="1" s="1"/>
  <c r="P154" i="1"/>
  <c r="P158" i="1"/>
  <c r="N158" i="1" s="1"/>
  <c r="P182" i="1"/>
  <c r="N182" i="1" s="1"/>
  <c r="P188" i="1"/>
  <c r="N188" i="1" s="1"/>
  <c r="P217" i="1"/>
  <c r="N217" i="1" s="1"/>
  <c r="P234" i="1"/>
  <c r="N234" i="1" s="1"/>
  <c r="P241" i="1"/>
  <c r="N241" i="1" s="1"/>
  <c r="P258" i="1"/>
  <c r="N258" i="1" s="1"/>
  <c r="P259" i="1"/>
  <c r="N259" i="1" s="1"/>
  <c r="P269" i="1"/>
  <c r="P273" i="1"/>
  <c r="N273" i="1" s="1"/>
  <c r="P274" i="1"/>
  <c r="N274" i="1" s="1"/>
  <c r="P323" i="1"/>
  <c r="N323" i="1" s="1"/>
  <c r="P327" i="1"/>
  <c r="N327" i="1" s="1"/>
  <c r="P329" i="1"/>
  <c r="N329" i="1" s="1"/>
  <c r="P351" i="1"/>
  <c r="N351" i="1" s="1"/>
  <c r="P362" i="1"/>
  <c r="N362" i="1" s="1"/>
  <c r="P376" i="1"/>
  <c r="N376" i="1" s="1"/>
  <c r="P377" i="1"/>
  <c r="N377" i="1" s="1"/>
  <c r="P429" i="1"/>
  <c r="N429" i="1" s="1"/>
  <c r="N430" i="1"/>
  <c r="P437" i="1"/>
  <c r="N437" i="1" s="1"/>
  <c r="P471" i="1"/>
  <c r="N471" i="1" s="1"/>
  <c r="P486" i="1"/>
  <c r="N486" i="1" s="1"/>
  <c r="P497" i="1"/>
  <c r="N497" i="1" s="1"/>
  <c r="P498" i="1"/>
  <c r="P506" i="1"/>
  <c r="N506" i="1" s="1"/>
  <c r="I11" i="1"/>
  <c r="P21" i="1"/>
  <c r="N21" i="1" s="1"/>
  <c r="P25" i="1"/>
  <c r="N25" i="1" s="1"/>
  <c r="N41" i="1"/>
  <c r="N52" i="1"/>
  <c r="N60" i="1"/>
  <c r="N42" i="1"/>
  <c r="N23" i="1"/>
  <c r="P62" i="1"/>
  <c r="N62" i="1" s="1"/>
  <c r="N107" i="1"/>
  <c r="P111" i="1"/>
  <c r="N111" i="1" s="1"/>
  <c r="N204" i="1"/>
  <c r="N206" i="1"/>
  <c r="N318" i="1"/>
  <c r="P374" i="1"/>
  <c r="N374" i="1" s="1"/>
  <c r="P382" i="1"/>
  <c r="N382" i="1" s="1"/>
  <c r="P388" i="1"/>
  <c r="N388" i="1" s="1"/>
  <c r="P410" i="1"/>
  <c r="N410" i="1" s="1"/>
  <c r="P423" i="1"/>
  <c r="N478" i="1"/>
  <c r="P504" i="1"/>
  <c r="N504" i="1" s="1"/>
  <c r="N512" i="1"/>
  <c r="N125" i="1"/>
  <c r="P204" i="1"/>
  <c r="P226" i="1"/>
  <c r="N226" i="1" s="1"/>
  <c r="P228" i="1"/>
  <c r="N228" i="1" s="1"/>
  <c r="P253" i="1"/>
  <c r="N253" i="1" s="1"/>
  <c r="N281" i="1"/>
  <c r="P287" i="1"/>
  <c r="N287" i="1" s="1"/>
  <c r="N295" i="1"/>
  <c r="N298" i="1"/>
  <c r="P299" i="1"/>
  <c r="N299" i="1" s="1"/>
  <c r="P304" i="1"/>
  <c r="N304" i="1" s="1"/>
  <c r="P337" i="1"/>
  <c r="N337" i="1" s="1"/>
  <c r="P353" i="1"/>
  <c r="N353" i="1" s="1"/>
  <c r="P363" i="1"/>
  <c r="N363" i="1" s="1"/>
  <c r="P365" i="1"/>
  <c r="N365" i="1" s="1"/>
  <c r="P392" i="1"/>
  <c r="N392" i="1" s="1"/>
  <c r="P398" i="1"/>
  <c r="N398" i="1" s="1"/>
  <c r="N414" i="1"/>
  <c r="N459" i="1"/>
  <c r="N498" i="1"/>
  <c r="P510" i="1"/>
  <c r="N510" i="1" s="1"/>
  <c r="P66" i="1"/>
  <c r="N66" i="1" s="1"/>
  <c r="P70" i="1"/>
  <c r="N70" i="1" s="1"/>
  <c r="P132" i="1"/>
  <c r="N132" i="1" s="1"/>
  <c r="P160" i="1"/>
  <c r="N160" i="1" s="1"/>
  <c r="P235" i="1"/>
  <c r="N235" i="1" s="1"/>
  <c r="P237" i="1"/>
  <c r="N237" i="1" s="1"/>
  <c r="P248" i="1"/>
  <c r="N248" i="1" s="1"/>
  <c r="N265" i="1"/>
  <c r="N269" i="1"/>
  <c r="N310" i="1"/>
  <c r="P321" i="1"/>
  <c r="N321" i="1" s="1"/>
  <c r="P330" i="1"/>
  <c r="N330" i="1" s="1"/>
  <c r="P448" i="1"/>
  <c r="N448" i="1" s="1"/>
  <c r="P63" i="1"/>
  <c r="N63" i="1" s="1"/>
  <c r="P88" i="1"/>
  <c r="N88" i="1" s="1"/>
  <c r="P92" i="1"/>
  <c r="N92" i="1" s="1"/>
  <c r="P97" i="1"/>
  <c r="N97" i="1" s="1"/>
  <c r="P176" i="1"/>
  <c r="N176" i="1" s="1"/>
  <c r="P212" i="1"/>
  <c r="N212" i="1" s="1"/>
  <c r="P214" i="1"/>
  <c r="N214" i="1" s="1"/>
  <c r="P221" i="1"/>
  <c r="N221" i="1" s="1"/>
  <c r="P242" i="1"/>
  <c r="N242" i="1" s="1"/>
  <c r="P244" i="1"/>
  <c r="N244" i="1" s="1"/>
  <c r="P252" i="1"/>
  <c r="N252" i="1" s="1"/>
  <c r="P255" i="1"/>
  <c r="N255" i="1" s="1"/>
  <c r="P278" i="1"/>
  <c r="N278" i="1" s="1"/>
  <c r="N280" i="1"/>
  <c r="N282" i="1"/>
  <c r="P283" i="1"/>
  <c r="N283" i="1" s="1"/>
  <c r="P289" i="1"/>
  <c r="N289" i="1" s="1"/>
  <c r="N291" i="1"/>
  <c r="N297" i="1"/>
  <c r="N307" i="1"/>
  <c r="N313" i="1"/>
  <c r="N315" i="1"/>
  <c r="P332" i="1"/>
  <c r="N332" i="1" s="1"/>
  <c r="P355" i="1"/>
  <c r="N355" i="1" s="1"/>
  <c r="P366" i="1"/>
  <c r="N366" i="1" s="1"/>
  <c r="P378" i="1"/>
  <c r="N378" i="1" s="1"/>
  <c r="P391" i="1"/>
  <c r="N391" i="1" s="1"/>
  <c r="P393" i="1"/>
  <c r="N393" i="1" s="1"/>
  <c r="P395" i="1"/>
  <c r="N395" i="1" s="1"/>
  <c r="N423" i="1"/>
  <c r="P443" i="1"/>
  <c r="N443" i="1" s="1"/>
  <c r="P445" i="1"/>
  <c r="N445" i="1" s="1"/>
  <c r="N462" i="1"/>
  <c r="N472" i="1"/>
  <c r="P473" i="1"/>
  <c r="N473" i="1" s="1"/>
  <c r="N490" i="1"/>
  <c r="P491" i="1"/>
  <c r="N491" i="1" s="1"/>
  <c r="P493" i="1"/>
  <c r="N493" i="1" s="1"/>
  <c r="P507" i="1"/>
  <c r="N507" i="1" s="1"/>
</calcChain>
</file>

<file path=xl/sharedStrings.xml><?xml version="1.0" encoding="utf-8"?>
<sst xmlns="http://schemas.openxmlformats.org/spreadsheetml/2006/main" count="329" uniqueCount="195">
  <si>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</si>
  <si>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</si>
  <si>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</si>
  <si>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</si>
  <si>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</si>
  <si>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</si>
  <si>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</si>
  <si>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</si>
  <si>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</si>
  <si>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</si>
  <si>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</si>
  <si>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</si>
  <si>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</si>
  <si>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</si>
  <si>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</si>
  <si>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</si>
  <si>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</si>
  <si>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</si>
  <si>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</si>
  <si>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</si>
  <si>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</si>
  <si>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</si>
  <si>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</si>
  <si>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</si>
  <si>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</si>
  <si>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</si>
  <si>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</si>
  <si>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</si>
  <si>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</si>
  <si>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</si>
  <si>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</si>
  <si>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</si>
  <si>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</si>
  <si>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</si>
  <si>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</si>
  <si>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</si>
  <si>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</si>
  <si>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</si>
  <si>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</si>
  <si>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</si>
  <si>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</si>
  <si>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</si>
  <si>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</si>
  <si>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</si>
  <si>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</si>
  <si>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</si>
  <si>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</si>
  <si>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</si>
  <si>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</si>
  <si>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</si>
  <si>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</si>
  <si>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Credit Reporting Spreadsheet - Offender Management</t>
  </si>
  <si>
    <t xml:space="preserve"> Use a word processor to produce documents for a business or organisation</t>
  </si>
  <si>
    <t xml:space="preserve"> Manage personal wellness</t>
  </si>
  <si>
    <t xml:space="preserve"> Communicate information in a specified workplace</t>
  </si>
  <si>
    <t xml:space="preserve"> Interview in an informal situation</t>
  </si>
  <si>
    <t xml:space="preserve"> Be assertive in a range of specified situations</t>
  </si>
  <si>
    <t xml:space="preserve"> Communicate with people from other cultures</t>
  </si>
  <si>
    <t xml:space="preserve"> Suppress fire with hand extinguishers and fixed hose reels</t>
  </si>
  <si>
    <t xml:space="preserve"> Write a short report</t>
  </si>
  <si>
    <t xml:space="preserve"> Describe ways of managing and coping with change</t>
  </si>
  <si>
    <t xml:space="preserve"> Explain principles of fire science</t>
  </si>
  <si>
    <t xml:space="preserve"> Apply a problem solving method to a problem</t>
  </si>
  <si>
    <t xml:space="preserve"> Contribute within a team or group which has an objective</t>
  </si>
  <si>
    <t xml:space="preserve"> Demonstrate knowledge of anger and options for dealing with anger issues</t>
  </si>
  <si>
    <t xml:space="preserve"> Demonstrate knowledge of time management</t>
  </si>
  <si>
    <t xml:space="preserve"> Describe stress and ways of dealing with it</t>
  </si>
  <si>
    <t xml:space="preserve"> Identify and manage workplace hazards in a prison environment</t>
  </si>
  <si>
    <t xml:space="preserve"> Implement staff, visitor, and prisoner safety in a prison environment</t>
  </si>
  <si>
    <t xml:space="preserve"> Demonstrate knowledge of and implement control and restraint responses in a prison environment</t>
  </si>
  <si>
    <t xml:space="preserve"> Manage personal safety in a prison environment</t>
  </si>
  <si>
    <t xml:space="preserve"> Apply safe and secure lock and unlock practices in a prison environment</t>
  </si>
  <si>
    <t xml:space="preserve"> Escort prisoners</t>
  </si>
  <si>
    <t xml:space="preserve"> Instruct prisoners</t>
  </si>
  <si>
    <t xml:space="preserve"> Conduct musters and observe, record, and report prisoner activity and behaviour in a prison environment</t>
  </si>
  <si>
    <t xml:space="preserve"> Manage prisoner activity</t>
  </si>
  <si>
    <t xml:space="preserve"> Maintain security of physical containment environment in a prison</t>
  </si>
  <si>
    <t xml:space="preserve"> Conduct prisoner and security searches in a prison environment</t>
  </si>
  <si>
    <t xml:space="preserve"> Meet needs of prisoners</t>
  </si>
  <si>
    <t xml:space="preserve"> Model and reinforce positive behaviour in a prison environment</t>
  </si>
  <si>
    <t xml:space="preserve"> Manage workplace equipment in a prison environment</t>
  </si>
  <si>
    <t xml:space="preserve"> Demonstrate knowledge of prison legislation, policy, and procedures in a prison environment</t>
  </si>
  <si>
    <t xml:space="preserve"> Demonstrate professional practice in a women's prison</t>
  </si>
  <si>
    <t xml:space="preserve"> Demonstrate knowledge, as an officer in a prison environment, of the structure of a Maori community</t>
  </si>
  <si>
    <t xml:space="preserve"> Establish and maintain effective working relationships in a prison environment</t>
  </si>
  <si>
    <t xml:space="preserve"> Use active management in a prison environment</t>
  </si>
  <si>
    <t xml:space="preserve"> Provide first aid for life threatening conditions</t>
  </si>
  <si>
    <t xml:space="preserve"> Demonstrate knowledge of common first aid conditions and how to respond to them</t>
  </si>
  <si>
    <t xml:space="preserve"> Demonstrate tactical decision-making and communication in a prison environment</t>
  </si>
  <si>
    <t xml:space="preserve"> Respond to an incident in a prison environment as the first responding officer</t>
  </si>
  <si>
    <t xml:space="preserve"> Identify, observe and report the activity of gang members in a prison environment</t>
  </si>
  <si>
    <t xml:space="preserve"> Demonstrate knowledge of identifying at-risk behaviours in prisoners</t>
  </si>
  <si>
    <t xml:space="preserve"> Operate x-ray and electronic scanning equipment in a prison environment</t>
  </si>
  <si>
    <t xml:space="preserve"> Perform drug test sample collection in a prison environment</t>
  </si>
  <si>
    <t xml:space="preserve"> Conduct non-prisoner and property searches in a prison environment</t>
  </si>
  <si>
    <t xml:space="preserve"> Demonstrate knowledge of prisoner escorting in a court environment</t>
  </si>
  <si>
    <t xml:space="preserve"> Interview in a formal situation</t>
  </si>
  <si>
    <t xml:space="preserve"> Write a report</t>
  </si>
  <si>
    <t xml:space="preserve"> Develop and facilitate individualised adult learning plans</t>
  </si>
  <si>
    <t xml:space="preserve"> Coach adult learner(s)</t>
  </si>
  <si>
    <t xml:space="preserve"> Develop self to improve performance at work</t>
  </si>
  <si>
    <t xml:space="preserve"> Demonstrate and apply knowledge of communication process theory</t>
  </si>
  <si>
    <t xml:space="preserve"> Apply problem-solving techniques  </t>
  </si>
  <si>
    <t xml:space="preserve"> Manage interpersonal conflict </t>
  </si>
  <si>
    <t xml:space="preserve"> Develop strategies for communicating in a culturally diverse workplace</t>
  </si>
  <si>
    <t xml:space="preserve"> Collaborate within a group/team which has an objective(s) </t>
  </si>
  <si>
    <t xml:space="preserve"> Prepare candidate(s) for assessment against standards</t>
  </si>
  <si>
    <t xml:space="preserve"> Identify and manage at risk prisoners</t>
  </si>
  <si>
    <t xml:space="preserve"> Respond to safety and security situations in a prison</t>
  </si>
  <si>
    <t xml:space="preserve"> Manage unit control room activity in a prison</t>
  </si>
  <si>
    <t xml:space="preserve"> Demonstrate knowledge of the process for the temporary release of prisoners </t>
  </si>
  <si>
    <t xml:space="preserve"> Manage specific cultural needs of prisoners </t>
  </si>
  <si>
    <t xml:space="preserve"> Manage cultural needs of Maori prisoners </t>
  </si>
  <si>
    <t xml:space="preserve"> Demonstrate knowledge of the process for the temporary release of prisoners</t>
  </si>
  <si>
    <t>Version 1.2, Reviewed in January 2017</t>
  </si>
  <si>
    <t>29066</t>
  </si>
  <si>
    <t>29067</t>
  </si>
  <si>
    <t>29068</t>
  </si>
  <si>
    <t>Lead a team to operate safely and effectively in a prison environment</t>
  </si>
  <si>
    <t>Develop and support staff to meet operational and prisoner rehabilitation needs in a prison environment</t>
  </si>
  <si>
    <t>Promote own and staff well-being, standards of performance, and professional development in a prison environment</t>
  </si>
  <si>
    <t>6400</t>
  </si>
  <si>
    <t>6401</t>
  </si>
  <si>
    <t>6402</t>
  </si>
  <si>
    <t>Manage first aid in an emergency situation</t>
  </si>
  <si>
    <t>Provide first aid</t>
  </si>
  <si>
    <t>Provide resuscitation level 2</t>
  </si>
  <si>
    <t>29062</t>
  </si>
  <si>
    <t>29063</t>
  </si>
  <si>
    <t>29064</t>
  </si>
  <si>
    <t>29065</t>
  </si>
  <si>
    <t>Manage personal safety and the safety of staff and visitors in a prison environment</t>
  </si>
  <si>
    <t>Manage personal wellness in a prison environment</t>
  </si>
  <si>
    <t>Maintain the security of the prison environment</t>
  </si>
  <si>
    <t>Use active management in managing prisoners and their activities</t>
  </si>
  <si>
    <t>Interact effectively with, and support rehabilitation of, prisoners</t>
  </si>
  <si>
    <t>Provide basic life support</t>
  </si>
  <si>
    <t>2785</t>
  </si>
  <si>
    <t>Create a computer spreadsheet to provide a solution for organisation use</t>
  </si>
  <si>
    <t>8085</t>
  </si>
  <si>
    <t>Demonstrate knowledge of quality and its management</t>
  </si>
  <si>
    <t>8487</t>
  </si>
  <si>
    <t>Meet public sector organisation requirements for the provision of services</t>
  </si>
  <si>
    <t>9678</t>
  </si>
  <si>
    <t>Conduct a formal meeting</t>
  </si>
  <si>
    <t>9692</t>
  </si>
  <si>
    <t>Deliver an oral presentation to an audience</t>
  </si>
  <si>
    <t>11646</t>
  </si>
  <si>
    <t>Produce business information for management</t>
  </si>
  <si>
    <t>14943</t>
  </si>
  <si>
    <t>Demonstrate knowledge of Te Tiriti o Waitangi/Treaty of Waitangi in respect to the public sector</t>
  </si>
  <si>
    <t>16218</t>
  </si>
  <si>
    <t>16612</t>
  </si>
  <si>
    <t>16614</t>
  </si>
  <si>
    <t>Demonstrate knowledge of kaupapa and tikanga Maori relevant to Maori clients in the public sector</t>
  </si>
  <si>
    <t>Write documents to achieve effective communication for a business purpose</t>
  </si>
  <si>
    <t>Apply time management concepts and methods in business situations</t>
  </si>
  <si>
    <t>19669</t>
  </si>
  <si>
    <t>23397</t>
  </si>
  <si>
    <t>25008</t>
  </si>
  <si>
    <t>Monitor and control expenditure in Public Prisons Service cost centres</t>
  </si>
  <si>
    <t>Plan and monitor performance of others</t>
  </si>
  <si>
    <t>Plan, coordinate, test, and report emergency responses in a prison</t>
  </si>
  <si>
    <t>27520</t>
  </si>
  <si>
    <t>Create a plan for an operation in an organisation</t>
  </si>
  <si>
    <t>27521</t>
  </si>
  <si>
    <t>Manage a plan for an operation in an organisation</t>
  </si>
  <si>
    <t>Conduct an interview in a formal situation</t>
  </si>
  <si>
    <t>3491</t>
  </si>
  <si>
    <t>Write a report</t>
  </si>
  <si>
    <t>7095</t>
  </si>
  <si>
    <t>Develop and facilitate individualised adult learning plans</t>
  </si>
  <si>
    <t>7114</t>
  </si>
  <si>
    <t>9681</t>
  </si>
  <si>
    <t>Contribute within a team or group which has an objective</t>
  </si>
  <si>
    <t>9694</t>
  </si>
  <si>
    <t>9704</t>
  </si>
  <si>
    <t>11099</t>
  </si>
  <si>
    <t>Develop strategies for communicating in a culturally diverse workplace</t>
  </si>
  <si>
    <t>11101</t>
  </si>
  <si>
    <t>Collaborate within a team which has an objective</t>
  </si>
  <si>
    <t>11281</t>
  </si>
  <si>
    <t>Prepare candidate(s) for assessment against standards</t>
  </si>
  <si>
    <t>14628</t>
  </si>
  <si>
    <t>14629</t>
  </si>
  <si>
    <t>14630</t>
  </si>
  <si>
    <t>Receive prisoners</t>
  </si>
  <si>
    <t>Manage prisoner transfers</t>
  </si>
  <si>
    <t>Release prisoners</t>
  </si>
  <si>
    <t>14631</t>
  </si>
  <si>
    <t>Validate prisoner sentence dates</t>
  </si>
  <si>
    <t>14635</t>
  </si>
  <si>
    <t>Provide prisoner court services</t>
  </si>
  <si>
    <t>14644</t>
  </si>
  <si>
    <t>Work in a specialist unit in a prison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</si>
</sst>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36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22" applyNumberFormat="0" applyAlignment="0" applyProtection="0"/>
    <xf numFmtId="0" fontId="22" fillId="28" borderId="23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0" borderId="22" applyNumberFormat="0" applyAlignment="0" applyProtection="0"/>
    <xf numFmtId="0" fontId="29" fillId="0" borderId="27" applyNumberFormat="0" applyFill="0" applyAlignment="0" applyProtection="0"/>
    <xf numFmtId="0" fontId="30" fillId="31" borderId="0" applyNumberFormat="0" applyBorder="0" applyAlignment="0" applyProtection="0"/>
    <xf numFmtId="0" fontId="17" fillId="0" borderId="0"/>
    <xf numFmtId="0" fontId="18" fillId="32" borderId="28" applyNumberFormat="0" applyFont="0" applyAlignment="0" applyProtection="0"/>
    <xf numFmtId="0" fontId="31" fillId="27" borderId="29" applyNumberFormat="0" applyAlignment="0" applyProtection="0"/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34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34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33" borderId="2" xfId="0" applyFont="1" applyFill="1" applyBorder="1" applyProtection="1"/>
    <xf numFmtId="0" fontId="4" fillId="33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4" borderId="0" xfId="0" applyFont="1" applyFill="1" applyBorder="1" applyAlignment="1" applyProtection="1">
      <alignment horizontal="left"/>
    </xf>
    <xf numFmtId="0" fontId="4" fillId="34" borderId="0" xfId="0" applyFont="1" applyFill="1" applyBorder="1" applyAlignment="1" applyProtection="1">
      <alignment horizontal="left"/>
    </xf>
    <xf numFmtId="0" fontId="7" fillId="33" borderId="8" xfId="0" applyFont="1" applyFill="1" applyBorder="1" applyAlignment="1" applyProtection="1">
      <alignment horizontal="left"/>
    </xf>
    <xf numFmtId="0" fontId="4" fillId="33" borderId="9" xfId="0" applyFont="1" applyFill="1" applyBorder="1" applyAlignment="1" applyProtection="1">
      <alignment horizontal="left"/>
    </xf>
    <xf numFmtId="0" fontId="7" fillId="34" borderId="10" xfId="0" applyFont="1" applyFill="1" applyBorder="1" applyAlignment="1" applyProtection="1">
      <alignment horizontal="left" vertical="top" wrapText="1"/>
    </xf>
    <xf numFmtId="0" fontId="7" fillId="33" borderId="11" xfId="0" applyFont="1" applyFill="1" applyBorder="1" applyAlignment="1" applyProtection="1">
      <alignment horizontal="left" wrapText="1"/>
    </xf>
    <xf numFmtId="0" fontId="7" fillId="33" borderId="12" xfId="0" applyFont="1" applyFill="1" applyBorder="1" applyAlignment="1" applyProtection="1">
      <alignment horizontal="left" vertical="top" wrapText="1"/>
    </xf>
    <xf numFmtId="0" fontId="14" fillId="34" borderId="0" xfId="0" applyFont="1" applyFill="1" applyBorder="1" applyAlignment="1" applyProtection="1">
      <alignment horizontal="left"/>
    </xf>
    <xf numFmtId="0" fontId="4" fillId="33" borderId="13" xfId="0" applyFont="1" applyFill="1" applyBorder="1" applyAlignment="1" applyProtection="1">
      <alignment horizontal="left"/>
    </xf>
    <xf numFmtId="0" fontId="4" fillId="33" borderId="14" xfId="0" applyFont="1" applyFill="1" applyBorder="1" applyAlignment="1" applyProtection="1">
      <alignment horizontal="left"/>
    </xf>
    <xf numFmtId="0" fontId="7" fillId="33" borderId="10" xfId="0" applyFont="1" applyFill="1" applyBorder="1" applyAlignment="1" applyProtection="1">
      <alignment horizontal="left" wrapText="1"/>
    </xf>
    <xf numFmtId="0" fontId="4" fillId="33" borderId="15" xfId="0" applyFont="1" applyFill="1" applyBorder="1" applyAlignment="1" applyProtection="1">
      <alignment horizontal="left"/>
    </xf>
    <xf numFmtId="0" fontId="7" fillId="33" borderId="0" xfId="0" applyFont="1" applyFill="1" applyBorder="1" applyAlignment="1" applyProtection="1">
      <alignment horizontal="left"/>
    </xf>
    <xf numFmtId="0" fontId="4" fillId="33" borderId="0" xfId="0" applyFont="1" applyFill="1" applyBorder="1" applyAlignment="1" applyProtection="1">
      <alignment horizontal="left"/>
    </xf>
    <xf numFmtId="0" fontId="7" fillId="34" borderId="14" xfId="0" applyFont="1" applyFill="1" applyBorder="1" applyAlignment="1" applyProtection="1">
      <alignment horizontal="left"/>
    </xf>
    <xf numFmtId="0" fontId="7" fillId="34" borderId="12" xfId="0" applyFont="1" applyFill="1" applyBorder="1" applyAlignment="1" applyProtection="1">
      <alignment horizontal="left"/>
    </xf>
    <xf numFmtId="0" fontId="7" fillId="33" borderId="16" xfId="0" applyFont="1" applyFill="1" applyBorder="1" applyAlignment="1" applyProtection="1">
      <alignment horizontal="left"/>
    </xf>
    <xf numFmtId="0" fontId="7" fillId="33" borderId="17" xfId="0" applyFont="1" applyFill="1" applyBorder="1" applyAlignment="1" applyProtection="1">
      <alignment horizontal="left"/>
    </xf>
    <xf numFmtId="0" fontId="4" fillId="33" borderId="18" xfId="0" applyFont="1" applyFill="1" applyBorder="1" applyAlignment="1" applyProtection="1">
      <alignment horizontal="left"/>
    </xf>
    <xf numFmtId="0" fontId="7" fillId="33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34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/>
    <xf numFmtId="0" fontId="16" fillId="0" borderId="0" xfId="0" applyFont="1" applyFill="1" applyAlignment="1" applyProtection="1">
      <alignment horizontal="left"/>
    </xf>
    <xf numFmtId="49" fontId="17" fillId="0" borderId="0" xfId="38" applyNumberFormat="1" applyFont="1"/>
    <xf numFmtId="3" fontId="17" fillId="0" borderId="0" xfId="38" applyNumberFormat="1" applyFont="1"/>
    <xf numFmtId="0" fontId="17" fillId="0" borderId="0" xfId="38" applyNumberFormat="1" applyFont="1" applyAlignment="1">
      <alignment horizontal="left"/>
    </xf>
    <xf numFmtId="0" fontId="17" fillId="0" borderId="0" xfId="38" applyNumberFormat="1" applyFont="1" applyFill="1" applyAlignment="1">
      <alignment horizontal="left"/>
    </xf>
    <xf numFmtId="0" fontId="4" fillId="0" borderId="0" xfId="38" applyNumberFormat="1" applyFont="1" applyAlignment="1">
      <alignment horizontal="left"/>
    </xf>
    <xf numFmtId="49" fontId="4" fillId="0" borderId="0" xfId="38" applyNumberFormat="1" applyFont="1"/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0" fontId="14" fillId="34" borderId="0" xfId="0" applyFont="1" applyFill="1" applyBorder="1" applyAlignment="1" applyProtection="1">
      <alignment horizontal="right"/>
    </xf>
    <xf numFmtId="0" fontId="11" fillId="0" borderId="0" xfId="34" applyFont="1" applyBorder="1" applyAlignment="1" applyProtection="1">
      <alignment horizontal="center" vertical="center" wrapText="1"/>
    </xf>
    <xf numFmtId="0" fontId="7" fillId="33" borderId="20" xfId="0" applyFont="1" applyFill="1" applyBorder="1" applyAlignment="1" applyProtection="1">
      <alignment horizontal="left"/>
    </xf>
    <xf numFmtId="0" fontId="4" fillId="33" borderId="21" xfId="0" applyFont="1" applyFill="1" applyBorder="1" applyAlignment="1" applyProtection="1">
      <alignment horizontal="left"/>
    </xf>
    <xf numFmtId="0" fontId="7" fillId="34" borderId="16" xfId="0" applyFont="1" applyFill="1" applyBorder="1" applyAlignment="1" applyProtection="1">
      <alignment horizontal="left"/>
    </xf>
    <xf numFmtId="0" fontId="4" fillId="34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33" borderId="16" xfId="0" applyFont="1" applyFill="1" applyBorder="1" applyAlignment="1" applyProtection="1">
      <alignment horizontal="left"/>
    </xf>
    <xf numFmtId="0" fontId="4" fillId="33" borderId="16" xfId="0" applyFont="1" applyFill="1" applyBorder="1" applyAlignment="1" applyProtection="1">
      <alignment horizontal="left"/>
    </xf>
    <xf numFmtId="0" fontId="7" fillId="34" borderId="13" xfId="0" applyFont="1" applyFill="1" applyBorder="1" applyAlignment="1" applyProtection="1">
      <alignment horizontal="left"/>
    </xf>
    <xf numFmtId="0" fontId="4" fillId="34" borderId="21" xfId="0" applyFont="1" applyFill="1" applyBorder="1" applyAlignment="1" applyProtection="1">
      <alignment horizontal="left"/>
    </xf>
    <xf numFmtId="0" fontId="11" fillId="0" borderId="0" xfId="34" applyFont="1" applyBorder="1" applyAlignment="1" applyProtection="1">
      <alignment horizontal="left" vertical="center" wrapText="1"/>
    </xf>
    <xf numFmtId="0" fontId="35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851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72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28" sqref="C28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70" t="s">
        <v>51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8" t="s">
        <v>114</v>
      </c>
      <c r="B3" s="78"/>
      <c r="C3" s="78"/>
      <c r="D3" s="78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85" t="s">
        <v>8</v>
      </c>
      <c r="B7" s="85"/>
      <c r="C7" s="7"/>
      <c r="J7" s="5"/>
      <c r="L7" s="32"/>
    </row>
    <row r="8" spans="1:27">
      <c r="A8" s="85" t="s">
        <v>9</v>
      </c>
      <c r="B8" s="85"/>
      <c r="C8" s="7"/>
      <c r="F8" s="8"/>
      <c r="G8" s="8"/>
      <c r="H8" s="8"/>
      <c r="J8" s="5"/>
      <c r="L8" s="32"/>
    </row>
    <row r="9" spans="1:27" ht="13.5" thickBot="1">
      <c r="D9" s="9"/>
      <c r="E9" s="80"/>
      <c r="F9" s="80"/>
      <c r="G9" s="80"/>
      <c r="H9" s="80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83" t="s">
        <v>7</v>
      </c>
      <c r="F10" s="83"/>
      <c r="G10" s="83"/>
      <c r="H10" s="83"/>
      <c r="I10" s="84"/>
      <c r="J10" s="84"/>
      <c r="K10" s="81" t="s">
        <v>10</v>
      </c>
      <c r="L10" s="82"/>
    </row>
    <row r="11" spans="1:27" s="27" customFormat="1" ht="13.5" customHeight="1">
      <c r="A11" s="46"/>
      <c r="B11" s="47"/>
      <c r="C11" s="48"/>
      <c r="D11" s="53"/>
      <c r="E11" s="35"/>
      <c r="F11" s="79" t="s">
        <v>34</v>
      </c>
      <c r="G11" s="79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7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4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  <dataValidation type="list" allowBlank="1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" xr:uid="{00000000-0002-0000-0000-000006000000}">
      <formula1>number</formula1>
    </dataValidation>
  </dataValidations>
  <hyperlinks>
    <hyperlink ref="L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312"/>
  <sheetViews>
    <sheetView zoomScale="110" zoomScaleNormal="110" workbookViewId="0">
      <pane ySplit="1" topLeftCell="A185" activePane="bottomLeft" state="frozen"/>
      <selection pane="bottomLeft" activeCell="B211" sqref="B211"/>
    </sheetView>
  </sheetViews>
  <sheetFormatPr defaultRowHeight="12.75"/>
  <cols>
    <col min="1" max="1" width="9.85546875" style="63" customWidth="1"/>
    <col min="2" max="2" width="72.140625" style="63" customWidth="1"/>
    <col min="3" max="3" width="11.42578125" style="63" customWidth="1"/>
    <col min="4" max="4" width="107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71">
        <v>111</v>
      </c>
      <c r="B2" s="71" t="s">
        <v>52</v>
      </c>
      <c r="C2" s="72">
        <v>7</v>
      </c>
      <c r="D2" s="64" t="str">
        <f t="shared" ref="D2:D88" si="0">CONCATENATE(A2," , ",B2," VERSION ",C2)</f>
        <v>111 ,  Use a word processor to produce documents for a business or organisation VERSION 7</v>
      </c>
      <c r="E2" s="72">
        <v>5</v>
      </c>
      <c r="F2" s="64" t="s">
        <v>13</v>
      </c>
      <c r="G2" s="64" t="s">
        <v>17</v>
      </c>
    </row>
    <row r="3" spans="1:7" s="64" customFormat="1">
      <c r="A3" s="71">
        <v>111</v>
      </c>
      <c r="B3" s="71" t="s">
        <v>52</v>
      </c>
      <c r="C3" s="72">
        <v>8</v>
      </c>
      <c r="D3" s="64" t="str">
        <f t="shared" si="0"/>
        <v>111 ,  Use a word processor to produce documents for a business or organisation VERSION 8</v>
      </c>
      <c r="E3" s="72">
        <v>5</v>
      </c>
      <c r="F3" s="64" t="s">
        <v>14</v>
      </c>
      <c r="G3" s="64" t="s">
        <v>26</v>
      </c>
    </row>
    <row r="4" spans="1:7" s="64" customFormat="1">
      <c r="A4" s="71">
        <v>111</v>
      </c>
      <c r="B4" s="71" t="s">
        <v>52</v>
      </c>
      <c r="C4" s="72">
        <v>6</v>
      </c>
      <c r="D4" s="64" t="str">
        <f t="shared" ref="D4" si="1">CONCATENATE(A4," , ",B4," VERSION ",C4)</f>
        <v>111 ,  Use a word processor to produce documents for a business or organisation VERSION 6</v>
      </c>
      <c r="E4" s="72">
        <v>5</v>
      </c>
      <c r="G4" s="64" t="s">
        <v>18</v>
      </c>
    </row>
    <row r="5" spans="1:7" s="64" customFormat="1">
      <c r="A5" s="71">
        <v>496</v>
      </c>
      <c r="B5" s="71" t="s">
        <v>53</v>
      </c>
      <c r="C5" s="72">
        <v>8</v>
      </c>
      <c r="D5" s="64" t="str">
        <f t="shared" si="0"/>
        <v>496 ,  Manage personal wellness VERSION 8</v>
      </c>
      <c r="E5" s="72">
        <v>3</v>
      </c>
      <c r="G5" s="64" t="s">
        <v>19</v>
      </c>
    </row>
    <row r="6" spans="1:7" s="64" customFormat="1">
      <c r="A6" s="71">
        <v>496</v>
      </c>
      <c r="B6" s="71" t="s">
        <v>53</v>
      </c>
      <c r="C6" s="72">
        <v>9</v>
      </c>
      <c r="D6" s="64" t="str">
        <f t="shared" si="0"/>
        <v>496 ,  Manage personal wellness VERSION 9</v>
      </c>
      <c r="E6" s="72">
        <v>3</v>
      </c>
      <c r="G6" s="64" t="s">
        <v>20</v>
      </c>
    </row>
    <row r="7" spans="1:7" s="64" customFormat="1">
      <c r="A7" s="71">
        <v>496</v>
      </c>
      <c r="B7" s="71" t="s">
        <v>53</v>
      </c>
      <c r="C7" s="72">
        <v>7</v>
      </c>
      <c r="D7" s="64" t="str">
        <f t="shared" ref="D7" si="2">CONCATENATE(A7," , ",B7," VERSION ",C7)</f>
        <v>496 ,  Manage personal wellness VERSION 7</v>
      </c>
      <c r="E7" s="72">
        <v>3</v>
      </c>
      <c r="G7" s="64" t="s">
        <v>21</v>
      </c>
    </row>
    <row r="8" spans="1:7" s="64" customFormat="1">
      <c r="A8" s="73">
        <v>1277</v>
      </c>
      <c r="B8" s="71" t="s">
        <v>54</v>
      </c>
      <c r="C8" s="72">
        <v>5</v>
      </c>
      <c r="D8" s="64" t="str">
        <f t="shared" si="0"/>
        <v>1277 ,  Communicate information in a specified workplace VERSION 5</v>
      </c>
      <c r="E8" s="72">
        <v>3</v>
      </c>
      <c r="G8" s="64" t="s">
        <v>25</v>
      </c>
    </row>
    <row r="9" spans="1:7" s="64" customFormat="1">
      <c r="A9" s="73">
        <v>1277</v>
      </c>
      <c r="B9" s="71" t="s">
        <v>54</v>
      </c>
      <c r="C9" s="72">
        <v>6</v>
      </c>
      <c r="D9" s="64" t="str">
        <f t="shared" si="0"/>
        <v>1277 ,  Communicate information in a specified workplace VERSION 6</v>
      </c>
      <c r="E9" s="72">
        <v>3</v>
      </c>
      <c r="G9" s="64" t="s">
        <v>22</v>
      </c>
    </row>
    <row r="10" spans="1:7" s="64" customFormat="1">
      <c r="A10" s="73">
        <v>1277</v>
      </c>
      <c r="B10" s="71" t="s">
        <v>54</v>
      </c>
      <c r="C10" s="72">
        <v>4</v>
      </c>
      <c r="D10" s="64" t="str">
        <f t="shared" ref="D10" si="3">CONCATENATE(A10," , ",B10," VERSION ",C10)</f>
        <v>1277 ,  Communicate information in a specified workplace VERSION 4</v>
      </c>
      <c r="E10" s="72">
        <v>3</v>
      </c>
      <c r="G10" s="64" t="s">
        <v>15</v>
      </c>
    </row>
    <row r="11" spans="1:7" s="64" customFormat="1">
      <c r="A11" s="73">
        <v>1296</v>
      </c>
      <c r="B11" s="71" t="s">
        <v>55</v>
      </c>
      <c r="C11" s="72">
        <v>5</v>
      </c>
      <c r="D11" s="64" t="str">
        <f t="shared" si="0"/>
        <v>1296 ,  Interview in an informal situation VERSION 5</v>
      </c>
      <c r="E11" s="72">
        <v>3</v>
      </c>
      <c r="G11" s="64" t="s">
        <v>23</v>
      </c>
    </row>
    <row r="12" spans="1:7" s="64" customFormat="1">
      <c r="A12" s="73">
        <v>1296</v>
      </c>
      <c r="B12" s="71" t="s">
        <v>55</v>
      </c>
      <c r="C12" s="72">
        <v>6</v>
      </c>
      <c r="D12" s="64" t="str">
        <f t="shared" si="0"/>
        <v>1296 ,  Interview in an informal situation VERSION 6</v>
      </c>
      <c r="E12" s="72">
        <v>3</v>
      </c>
    </row>
    <row r="13" spans="1:7" s="64" customFormat="1">
      <c r="A13" s="73">
        <v>1296</v>
      </c>
      <c r="B13" s="71" t="s">
        <v>55</v>
      </c>
      <c r="C13" s="72">
        <v>4</v>
      </c>
      <c r="D13" s="64" t="str">
        <f t="shared" ref="D13:D14" si="4">CONCATENATE(A13," , ",B13," VERSION ",C13)</f>
        <v>1296 ,  Interview in an informal situation VERSION 4</v>
      </c>
      <c r="E13" s="72">
        <v>3</v>
      </c>
    </row>
    <row r="14" spans="1:7" s="64" customFormat="1">
      <c r="A14" s="73">
        <v>1297</v>
      </c>
      <c r="B14" s="71" t="s">
        <v>167</v>
      </c>
      <c r="C14" s="72">
        <v>7</v>
      </c>
      <c r="D14" s="64" t="str">
        <f t="shared" si="4"/>
        <v>1297 , Conduct an interview in a formal situation VERSION 7</v>
      </c>
      <c r="E14" s="72">
        <v>5</v>
      </c>
    </row>
    <row r="15" spans="1:7" s="64" customFormat="1">
      <c r="A15" s="73">
        <v>1297</v>
      </c>
      <c r="B15" s="91" t="s">
        <v>96</v>
      </c>
      <c r="C15" s="72">
        <v>5</v>
      </c>
      <c r="D15" s="64" t="str">
        <f t="shared" si="0"/>
        <v>1297 ,  Interview in a formal situation VERSION 5</v>
      </c>
      <c r="E15" s="72">
        <v>5</v>
      </c>
    </row>
    <row r="16" spans="1:7" s="64" customFormat="1">
      <c r="A16" s="73">
        <v>1297</v>
      </c>
      <c r="B16" s="91" t="s">
        <v>96</v>
      </c>
      <c r="C16" s="72">
        <v>6</v>
      </c>
      <c r="D16" s="64" t="str">
        <f t="shared" si="0"/>
        <v>1297 ,  Interview in a formal situation VERSION 6</v>
      </c>
      <c r="E16" s="72">
        <v>5</v>
      </c>
    </row>
    <row r="17" spans="1:5" s="64" customFormat="1">
      <c r="A17" s="73">
        <v>1297</v>
      </c>
      <c r="B17" s="91" t="s">
        <v>96</v>
      </c>
      <c r="C17" s="72">
        <v>4</v>
      </c>
      <c r="D17" s="64" t="str">
        <f t="shared" ref="D17" si="5">CONCATENATE(A17," , ",B17," VERSION ",C17)</f>
        <v>1297 ,  Interview in a formal situation VERSION 4</v>
      </c>
      <c r="E17" s="72">
        <v>5</v>
      </c>
    </row>
    <row r="18" spans="1:5" s="64" customFormat="1">
      <c r="A18" s="71">
        <v>1299</v>
      </c>
      <c r="B18" s="71" t="s">
        <v>56</v>
      </c>
      <c r="C18" s="72">
        <v>7</v>
      </c>
      <c r="D18" s="64" t="str">
        <f t="shared" si="0"/>
        <v>1299 ,  Be assertive in a range of specified situations VERSION 7</v>
      </c>
      <c r="E18" s="72">
        <v>4</v>
      </c>
    </row>
    <row r="19" spans="1:5" s="64" customFormat="1">
      <c r="A19" s="71">
        <v>1299</v>
      </c>
      <c r="B19" s="71" t="s">
        <v>56</v>
      </c>
      <c r="C19" s="72">
        <v>8</v>
      </c>
      <c r="D19" s="64" t="str">
        <f t="shared" si="0"/>
        <v>1299 ,  Be assertive in a range of specified situations VERSION 8</v>
      </c>
      <c r="E19" s="72">
        <v>4</v>
      </c>
    </row>
    <row r="20" spans="1:5" s="64" customFormat="1">
      <c r="A20" s="71">
        <v>1299</v>
      </c>
      <c r="B20" s="71" t="s">
        <v>56</v>
      </c>
      <c r="C20" s="72">
        <v>6</v>
      </c>
      <c r="D20" s="64" t="str">
        <f t="shared" ref="D20" si="6">CONCATENATE(A20," , ",B20," VERSION ",C20)</f>
        <v>1299 ,  Be assertive in a range of specified situations VERSION 6</v>
      </c>
      <c r="E20" s="72">
        <v>4</v>
      </c>
    </row>
    <row r="21" spans="1:5" s="64" customFormat="1">
      <c r="A21" s="71">
        <v>1304</v>
      </c>
      <c r="B21" s="71" t="s">
        <v>57</v>
      </c>
      <c r="C21" s="72">
        <v>7</v>
      </c>
      <c r="D21" s="64" t="str">
        <f t="shared" si="0"/>
        <v>1304 ,  Communicate with people from other cultures VERSION 7</v>
      </c>
      <c r="E21" s="72">
        <v>2</v>
      </c>
    </row>
    <row r="22" spans="1:5" s="64" customFormat="1">
      <c r="A22" s="71">
        <v>1304</v>
      </c>
      <c r="B22" s="71" t="s">
        <v>57</v>
      </c>
      <c r="C22" s="72">
        <v>8</v>
      </c>
      <c r="D22" s="64" t="str">
        <f t="shared" si="0"/>
        <v>1304 ,  Communicate with people from other cultures VERSION 8</v>
      </c>
      <c r="E22" s="72">
        <v>2</v>
      </c>
    </row>
    <row r="23" spans="1:5" s="64" customFormat="1">
      <c r="A23" s="71">
        <v>1304</v>
      </c>
      <c r="B23" s="71" t="s">
        <v>57</v>
      </c>
      <c r="C23" s="72">
        <v>6</v>
      </c>
      <c r="D23" s="64" t="str">
        <f t="shared" ref="D23:D24" si="7">CONCATENATE(A23," , ",B23," VERSION ",C23)</f>
        <v>1304 ,  Communicate with people from other cultures VERSION 6</v>
      </c>
      <c r="E23" s="72">
        <v>3</v>
      </c>
    </row>
    <row r="24" spans="1:5" s="64" customFormat="1">
      <c r="A24" s="76" t="s">
        <v>137</v>
      </c>
      <c r="B24" s="71" t="s">
        <v>138</v>
      </c>
      <c r="C24" s="72">
        <v>9</v>
      </c>
      <c r="D24" s="64" t="str">
        <f t="shared" si="7"/>
        <v>2785 , Create a computer spreadsheet to provide a solution for organisation use VERSION 9</v>
      </c>
      <c r="E24" s="72">
        <v>5</v>
      </c>
    </row>
    <row r="25" spans="1:5" s="64" customFormat="1">
      <c r="A25" s="71">
        <v>3271</v>
      </c>
      <c r="B25" s="71" t="s">
        <v>58</v>
      </c>
      <c r="C25" s="72">
        <v>6</v>
      </c>
      <c r="D25" s="64" t="str">
        <f t="shared" si="0"/>
        <v>3271 ,  Suppress fire with hand extinguishers and fixed hose reels VERSION 6</v>
      </c>
      <c r="E25" s="72">
        <v>1</v>
      </c>
    </row>
    <row r="26" spans="1:5" s="64" customFormat="1">
      <c r="A26" s="71">
        <v>3271</v>
      </c>
      <c r="B26" s="71" t="s">
        <v>58</v>
      </c>
      <c r="C26" s="72">
        <v>5</v>
      </c>
      <c r="D26" s="64" t="str">
        <f t="shared" si="0"/>
        <v>3271 ,  Suppress fire with hand extinguishers and fixed hose reels VERSION 5</v>
      </c>
      <c r="E26" s="72">
        <v>1</v>
      </c>
    </row>
    <row r="27" spans="1:5" s="64" customFormat="1">
      <c r="A27" s="71">
        <v>3271</v>
      </c>
      <c r="B27" s="71" t="s">
        <v>58</v>
      </c>
      <c r="C27" s="72">
        <v>4</v>
      </c>
      <c r="D27" s="64" t="str">
        <f t="shared" ref="D27:D28" si="8">CONCATENATE(A27," , ",B27," VERSION ",C27)</f>
        <v>3271 ,  Suppress fire with hand extinguishers and fixed hose reels VERSION 4</v>
      </c>
      <c r="E27" s="72">
        <v>1</v>
      </c>
    </row>
    <row r="28" spans="1:5" s="64" customFormat="1">
      <c r="A28" s="76" t="s">
        <v>168</v>
      </c>
      <c r="B28" s="71" t="s">
        <v>169</v>
      </c>
      <c r="C28" s="72">
        <v>7</v>
      </c>
      <c r="D28" s="64" t="str">
        <f t="shared" si="8"/>
        <v>3491 , Write a report VERSION 7</v>
      </c>
      <c r="E28" s="72">
        <v>4</v>
      </c>
    </row>
    <row r="29" spans="1:5" s="64" customFormat="1">
      <c r="A29" s="68">
        <v>3491</v>
      </c>
      <c r="B29" s="68" t="s">
        <v>97</v>
      </c>
      <c r="C29" s="69">
        <v>5</v>
      </c>
      <c r="D29" s="64" t="str">
        <f t="shared" si="0"/>
        <v>3491 ,  Write a report VERSION 5</v>
      </c>
      <c r="E29" s="69">
        <v>4</v>
      </c>
    </row>
    <row r="30" spans="1:5" s="64" customFormat="1">
      <c r="A30" s="68">
        <v>3491</v>
      </c>
      <c r="B30" s="68" t="s">
        <v>97</v>
      </c>
      <c r="C30" s="69">
        <v>6</v>
      </c>
      <c r="D30" s="64" t="str">
        <f t="shared" si="0"/>
        <v>3491 ,  Write a report VERSION 6</v>
      </c>
      <c r="E30" s="69">
        <v>4</v>
      </c>
    </row>
    <row r="31" spans="1:5" s="64" customFormat="1">
      <c r="A31" s="68">
        <v>3491</v>
      </c>
      <c r="B31" s="68" t="s">
        <v>97</v>
      </c>
      <c r="C31" s="69">
        <v>4</v>
      </c>
      <c r="D31" s="64" t="str">
        <f t="shared" ref="D31" si="9">CONCATENATE(A31," , ",B31," VERSION ",C31)</f>
        <v>3491 ,  Write a report VERSION 4</v>
      </c>
      <c r="E31" s="69">
        <v>4</v>
      </c>
    </row>
    <row r="32" spans="1:5" s="64" customFormat="1">
      <c r="A32" s="71">
        <v>3492</v>
      </c>
      <c r="B32" s="71" t="s">
        <v>59</v>
      </c>
      <c r="C32" s="72">
        <v>5</v>
      </c>
      <c r="D32" s="64" t="str">
        <f t="shared" si="0"/>
        <v>3492 ,  Write a short report VERSION 5</v>
      </c>
      <c r="E32" s="72">
        <v>3</v>
      </c>
    </row>
    <row r="33" spans="1:5" s="64" customFormat="1">
      <c r="A33" s="71">
        <v>3492</v>
      </c>
      <c r="B33" s="71" t="s">
        <v>59</v>
      </c>
      <c r="C33" s="72">
        <v>6</v>
      </c>
      <c r="D33" s="64" t="str">
        <f t="shared" si="0"/>
        <v>3492 ,  Write a short report VERSION 6</v>
      </c>
      <c r="E33" s="72">
        <v>3</v>
      </c>
    </row>
    <row r="34" spans="1:5" s="64" customFormat="1">
      <c r="A34" s="71">
        <v>3492</v>
      </c>
      <c r="B34" s="71" t="s">
        <v>59</v>
      </c>
      <c r="C34" s="72">
        <v>4</v>
      </c>
      <c r="D34" s="64" t="str">
        <f t="shared" ref="D34" si="10">CONCATENATE(A34," , ",B34," VERSION ",C34)</f>
        <v>3492 ,  Write a short report VERSION 4</v>
      </c>
      <c r="E34" s="72">
        <v>3</v>
      </c>
    </row>
    <row r="35" spans="1:5" s="64" customFormat="1">
      <c r="A35" s="71">
        <v>4258</v>
      </c>
      <c r="B35" s="71" t="s">
        <v>60</v>
      </c>
      <c r="C35" s="72">
        <v>5</v>
      </c>
      <c r="D35" s="64" t="str">
        <f t="shared" si="0"/>
        <v>4258 ,  Describe ways of managing and coping with change VERSION 5</v>
      </c>
      <c r="E35" s="72">
        <v>2</v>
      </c>
    </row>
    <row r="36" spans="1:5" s="64" customFormat="1">
      <c r="A36" s="71">
        <v>4258</v>
      </c>
      <c r="B36" s="71" t="s">
        <v>60</v>
      </c>
      <c r="C36" s="72">
        <v>6</v>
      </c>
      <c r="D36" s="64" t="str">
        <f t="shared" si="0"/>
        <v>4258 ,  Describe ways of managing and coping with change VERSION 6</v>
      </c>
      <c r="E36" s="72">
        <v>2</v>
      </c>
    </row>
    <row r="37" spans="1:5" s="64" customFormat="1">
      <c r="A37" s="71">
        <v>4258</v>
      </c>
      <c r="B37" s="71" t="s">
        <v>60</v>
      </c>
      <c r="C37" s="72">
        <v>4</v>
      </c>
      <c r="D37" s="64" t="str">
        <f t="shared" ref="D37" si="11">CONCATENATE(A37," , ",B37," VERSION ",C37)</f>
        <v>4258 ,  Describe ways of managing and coping with change VERSION 4</v>
      </c>
      <c r="E37" s="72">
        <v>2</v>
      </c>
    </row>
    <row r="38" spans="1:5" s="64" customFormat="1">
      <c r="A38" s="71">
        <v>4647</v>
      </c>
      <c r="B38" s="71" t="s">
        <v>61</v>
      </c>
      <c r="C38" s="72">
        <v>5</v>
      </c>
      <c r="D38" s="64" t="str">
        <f t="shared" si="0"/>
        <v>4647 ,  Explain principles of fire science VERSION 5</v>
      </c>
      <c r="E38" s="72">
        <v>1</v>
      </c>
    </row>
    <row r="39" spans="1:5" s="64" customFormat="1">
      <c r="A39" s="71">
        <v>4647</v>
      </c>
      <c r="B39" s="71" t="s">
        <v>61</v>
      </c>
      <c r="C39" s="72">
        <v>4</v>
      </c>
      <c r="D39" s="64" t="str">
        <f t="shared" si="0"/>
        <v>4647 ,  Explain principles of fire science VERSION 4</v>
      </c>
      <c r="E39" s="72">
        <v>1</v>
      </c>
    </row>
    <row r="40" spans="1:5" s="64" customFormat="1">
      <c r="A40" s="71">
        <v>4647</v>
      </c>
      <c r="B40" s="71" t="s">
        <v>61</v>
      </c>
      <c r="C40" s="72">
        <v>3</v>
      </c>
      <c r="D40" s="64" t="str">
        <f t="shared" ref="D40:D45" si="12">CONCATENATE(A40," , ",B40," VERSION ",C40)</f>
        <v>4647 ,  Explain principles of fire science VERSION 3</v>
      </c>
      <c r="E40" s="72">
        <v>2</v>
      </c>
    </row>
    <row r="41" spans="1:5" s="64" customFormat="1">
      <c r="A41" s="76" t="s">
        <v>121</v>
      </c>
      <c r="B41" s="71" t="s">
        <v>124</v>
      </c>
      <c r="C41" s="72">
        <v>6</v>
      </c>
      <c r="D41" s="64" t="str">
        <f t="shared" si="12"/>
        <v>6400 , Manage first aid in an emergency situation VERSION 6</v>
      </c>
      <c r="E41" s="72">
        <v>2</v>
      </c>
    </row>
    <row r="42" spans="1:5" s="64" customFormat="1">
      <c r="A42" s="76" t="s">
        <v>122</v>
      </c>
      <c r="B42" s="72" t="s">
        <v>125</v>
      </c>
      <c r="C42" s="72">
        <v>6</v>
      </c>
      <c r="D42" s="64" t="str">
        <f t="shared" si="12"/>
        <v>6401 , Provide first aid VERSION 6</v>
      </c>
      <c r="E42" s="72">
        <v>1</v>
      </c>
    </row>
    <row r="43" spans="1:5" s="64" customFormat="1">
      <c r="A43" s="76" t="s">
        <v>123</v>
      </c>
      <c r="B43" s="71" t="s">
        <v>126</v>
      </c>
      <c r="C43" s="72">
        <v>7</v>
      </c>
      <c r="D43" s="64" t="str">
        <f t="shared" si="12"/>
        <v>6402 , Provide resuscitation level 2 VERSION 7</v>
      </c>
      <c r="E43" s="72">
        <v>1</v>
      </c>
    </row>
    <row r="44" spans="1:5" s="64" customFormat="1">
      <c r="A44" s="76" t="s">
        <v>123</v>
      </c>
      <c r="B44" s="76" t="s">
        <v>136</v>
      </c>
      <c r="C44" s="72">
        <v>8</v>
      </c>
      <c r="D44" s="64" t="str">
        <f t="shared" si="12"/>
        <v>6402 , Provide basic life support VERSION 8</v>
      </c>
      <c r="E44" s="72">
        <v>1</v>
      </c>
    </row>
    <row r="45" spans="1:5" s="64" customFormat="1">
      <c r="A45" s="76" t="s">
        <v>170</v>
      </c>
      <c r="B45" s="76" t="s">
        <v>171</v>
      </c>
      <c r="C45" s="72">
        <v>5</v>
      </c>
      <c r="D45" s="64" t="str">
        <f t="shared" si="12"/>
        <v>7095 , Develop and facilitate individualised adult learning plans VERSION 5</v>
      </c>
      <c r="E45" s="72">
        <v>6</v>
      </c>
    </row>
    <row r="46" spans="1:5" s="64" customFormat="1">
      <c r="A46" s="68">
        <v>7095</v>
      </c>
      <c r="B46" s="68" t="s">
        <v>98</v>
      </c>
      <c r="C46" s="69">
        <v>3</v>
      </c>
      <c r="D46" s="64" t="str">
        <f t="shared" si="0"/>
        <v>7095 ,  Develop and facilitate individualised adult learning plans VERSION 3</v>
      </c>
      <c r="E46" s="69">
        <v>6</v>
      </c>
    </row>
    <row r="47" spans="1:5" s="64" customFormat="1">
      <c r="A47" s="68">
        <v>7095</v>
      </c>
      <c r="B47" s="68" t="s">
        <v>98</v>
      </c>
      <c r="C47" s="69">
        <v>4</v>
      </c>
      <c r="D47" s="64" t="str">
        <f t="shared" si="0"/>
        <v>7095 ,  Develop and facilitate individualised adult learning plans VERSION 4</v>
      </c>
      <c r="E47" s="69">
        <v>6</v>
      </c>
    </row>
    <row r="48" spans="1:5" s="64" customFormat="1">
      <c r="A48" s="68">
        <v>7095</v>
      </c>
      <c r="B48" s="68" t="s">
        <v>98</v>
      </c>
      <c r="C48" s="69">
        <v>2</v>
      </c>
      <c r="D48" s="64" t="str">
        <f t="shared" ref="D48:D49" si="13">CONCATENATE(A48," , ",B48," VERSION ",C48)</f>
        <v>7095 ,  Develop and facilitate individualised adult learning plans VERSION 2</v>
      </c>
      <c r="E48" s="69">
        <v>3</v>
      </c>
    </row>
    <row r="49" spans="1:5" s="64" customFormat="1">
      <c r="A49" s="68" t="s">
        <v>172</v>
      </c>
      <c r="B49" s="68" t="s">
        <v>99</v>
      </c>
      <c r="C49" s="69">
        <v>5</v>
      </c>
      <c r="D49" s="64" t="str">
        <f t="shared" si="13"/>
        <v>7114 ,  Coach adult learner(s) VERSION 5</v>
      </c>
      <c r="E49" s="69">
        <v>8</v>
      </c>
    </row>
    <row r="50" spans="1:5" s="64" customFormat="1">
      <c r="A50" s="68">
        <v>7114</v>
      </c>
      <c r="B50" s="68" t="s">
        <v>99</v>
      </c>
      <c r="C50" s="69">
        <v>3</v>
      </c>
      <c r="D50" s="64" t="str">
        <f t="shared" si="0"/>
        <v>7114 ,  Coach adult learner(s) VERSION 3</v>
      </c>
      <c r="E50" s="69">
        <v>8</v>
      </c>
    </row>
    <row r="51" spans="1:5" s="64" customFormat="1">
      <c r="A51" s="68">
        <v>7114</v>
      </c>
      <c r="B51" s="68" t="s">
        <v>99</v>
      </c>
      <c r="C51" s="69">
        <v>4</v>
      </c>
      <c r="D51" s="64" t="str">
        <f t="shared" si="0"/>
        <v>7114 ,  Coach adult learner(s) VERSION 4</v>
      </c>
      <c r="E51" s="69">
        <v>8</v>
      </c>
    </row>
    <row r="52" spans="1:5" s="64" customFormat="1">
      <c r="A52" s="68">
        <v>7114</v>
      </c>
      <c r="B52" s="68" t="s">
        <v>99</v>
      </c>
      <c r="C52" s="69">
        <v>2</v>
      </c>
      <c r="D52" s="64" t="str">
        <f t="shared" ref="D52" si="14">CONCATENATE(A52," , ",B52," VERSION ",C52)</f>
        <v>7114 ,  Coach adult learner(s) VERSION 2</v>
      </c>
      <c r="E52" s="69">
        <v>8</v>
      </c>
    </row>
    <row r="53" spans="1:5" s="64" customFormat="1">
      <c r="A53" s="71">
        <v>7123</v>
      </c>
      <c r="B53" s="71" t="s">
        <v>62</v>
      </c>
      <c r="C53" s="72">
        <v>5</v>
      </c>
      <c r="D53" s="64" t="str">
        <f t="shared" si="0"/>
        <v>7123 ,  Apply a problem solving method to a problem VERSION 5</v>
      </c>
      <c r="E53" s="72">
        <v>2</v>
      </c>
    </row>
    <row r="54" spans="1:5" s="64" customFormat="1">
      <c r="A54" s="71">
        <v>7123</v>
      </c>
      <c r="B54" s="71" t="s">
        <v>62</v>
      </c>
      <c r="C54" s="72">
        <v>6</v>
      </c>
      <c r="D54" s="64" t="str">
        <f t="shared" si="0"/>
        <v>7123 ,  Apply a problem solving method to a problem VERSION 6</v>
      </c>
      <c r="E54" s="72">
        <v>2</v>
      </c>
    </row>
    <row r="55" spans="1:5" s="64" customFormat="1">
      <c r="A55" s="71">
        <v>7123</v>
      </c>
      <c r="B55" s="71" t="s">
        <v>62</v>
      </c>
      <c r="C55" s="72">
        <v>4</v>
      </c>
      <c r="D55" s="64" t="str">
        <f t="shared" ref="D55:D57" si="15">CONCATENATE(A55," , ",B55," VERSION ",C55)</f>
        <v>7123 ,  Apply a problem solving method to a problem VERSION 4</v>
      </c>
      <c r="E55" s="72">
        <v>2</v>
      </c>
    </row>
    <row r="56" spans="1:5" s="64" customFormat="1">
      <c r="A56" s="76" t="s">
        <v>139</v>
      </c>
      <c r="B56" s="71" t="s">
        <v>140</v>
      </c>
      <c r="C56" s="72">
        <v>7</v>
      </c>
      <c r="D56" s="64" t="str">
        <f t="shared" si="15"/>
        <v>8085 , Demonstrate knowledge of quality and its management VERSION 7</v>
      </c>
      <c r="E56" s="72">
        <v>4</v>
      </c>
    </row>
    <row r="57" spans="1:5" s="64" customFormat="1">
      <c r="A57" s="76" t="s">
        <v>141</v>
      </c>
      <c r="B57" t="s">
        <v>142</v>
      </c>
      <c r="C57" s="72">
        <v>4</v>
      </c>
      <c r="D57" s="64" t="str">
        <f t="shared" si="15"/>
        <v>8487 , Meet public sector organisation requirements for the provision of services VERSION 4</v>
      </c>
      <c r="E57" s="72">
        <v>10</v>
      </c>
    </row>
    <row r="58" spans="1:5" s="64" customFormat="1">
      <c r="A58" s="68">
        <v>8495</v>
      </c>
      <c r="B58" s="68" t="s">
        <v>100</v>
      </c>
      <c r="C58" s="69">
        <v>5</v>
      </c>
      <c r="D58" s="64" t="str">
        <f t="shared" si="0"/>
        <v>8495 ,  Develop self to improve performance at work VERSION 5</v>
      </c>
      <c r="E58" s="69">
        <v>3</v>
      </c>
    </row>
    <row r="59" spans="1:5" s="64" customFormat="1">
      <c r="A59" s="68">
        <v>8495</v>
      </c>
      <c r="B59" s="68" t="s">
        <v>100</v>
      </c>
      <c r="C59" s="69">
        <v>4</v>
      </c>
      <c r="D59" s="64" t="str">
        <f t="shared" si="0"/>
        <v>8495 ,  Develop self to improve performance at work VERSION 4</v>
      </c>
      <c r="E59" s="69">
        <v>3</v>
      </c>
    </row>
    <row r="60" spans="1:5" s="64" customFormat="1">
      <c r="A60" s="68">
        <v>8495</v>
      </c>
      <c r="B60" s="68" t="s">
        <v>100</v>
      </c>
      <c r="C60" s="69">
        <v>3</v>
      </c>
      <c r="D60" s="64" t="str">
        <f t="shared" ref="D60:D62" si="16">CONCATENATE(A60," , ",B60," VERSION ",C60)</f>
        <v>8495 ,  Develop self to improve performance at work VERSION 3</v>
      </c>
      <c r="E60" s="69">
        <v>3</v>
      </c>
    </row>
    <row r="61" spans="1:5" s="64" customFormat="1">
      <c r="A61" s="68" t="s">
        <v>143</v>
      </c>
      <c r="B61" s="68" t="s">
        <v>144</v>
      </c>
      <c r="C61" s="69">
        <v>8</v>
      </c>
      <c r="D61" s="64" t="str">
        <f t="shared" si="16"/>
        <v>9678 , Conduct a formal meeting VERSION 8</v>
      </c>
      <c r="E61" s="69">
        <v>4</v>
      </c>
    </row>
    <row r="62" spans="1:5" s="64" customFormat="1">
      <c r="A62" s="68" t="s">
        <v>173</v>
      </c>
      <c r="B62" s="68" t="s">
        <v>174</v>
      </c>
      <c r="C62" s="69">
        <v>7</v>
      </c>
      <c r="D62" s="64" t="str">
        <f t="shared" si="16"/>
        <v>9681 , Contribute within a team or group which has an objective VERSION 7</v>
      </c>
      <c r="E62" s="69">
        <v>3</v>
      </c>
    </row>
    <row r="63" spans="1:5" s="64" customFormat="1">
      <c r="A63" s="71">
        <v>9681</v>
      </c>
      <c r="B63" s="71" t="s">
        <v>63</v>
      </c>
      <c r="C63" s="72">
        <v>5</v>
      </c>
      <c r="D63" s="64" t="str">
        <f t="shared" si="0"/>
        <v>9681 ,  Contribute within a team or group which has an objective VERSION 5</v>
      </c>
      <c r="E63" s="72">
        <v>3</v>
      </c>
    </row>
    <row r="64" spans="1:5" s="64" customFormat="1">
      <c r="A64" s="71">
        <v>9681</v>
      </c>
      <c r="B64" s="71" t="s">
        <v>63</v>
      </c>
      <c r="C64" s="72">
        <v>6</v>
      </c>
      <c r="D64" s="64" t="str">
        <f t="shared" si="0"/>
        <v>9681 ,  Contribute within a team or group which has an objective VERSION 6</v>
      </c>
      <c r="E64" s="72">
        <v>3</v>
      </c>
    </row>
    <row r="65" spans="1:5" s="64" customFormat="1">
      <c r="A65" s="71">
        <v>9681</v>
      </c>
      <c r="B65" s="71" t="s">
        <v>63</v>
      </c>
      <c r="C65" s="72">
        <v>4</v>
      </c>
      <c r="D65" s="64" t="str">
        <f t="shared" ref="D65:D67" si="17">CONCATENATE(A65," , ",B65," VERSION ",C65)</f>
        <v>9681 ,  Contribute within a team or group which has an objective VERSION 4</v>
      </c>
      <c r="E65" s="72">
        <v>3</v>
      </c>
    </row>
    <row r="66" spans="1:5" s="64" customFormat="1">
      <c r="A66" s="76" t="s">
        <v>145</v>
      </c>
      <c r="B66" s="71" t="s">
        <v>146</v>
      </c>
      <c r="C66" s="72">
        <v>7</v>
      </c>
      <c r="D66" s="64" t="str">
        <f t="shared" si="17"/>
        <v>9692 , Deliver an oral presentation to an audience VERSION 7</v>
      </c>
      <c r="E66" s="72">
        <v>4</v>
      </c>
    </row>
    <row r="67" spans="1:5" s="64" customFormat="1">
      <c r="A67" s="76" t="s">
        <v>175</v>
      </c>
      <c r="B67" s="68" t="s">
        <v>101</v>
      </c>
      <c r="C67" s="72">
        <v>8</v>
      </c>
      <c r="D67" s="64" t="str">
        <f t="shared" si="17"/>
        <v>9694 ,  Demonstrate and apply knowledge of communication process theory VERSION 8</v>
      </c>
      <c r="E67" s="72">
        <v>4</v>
      </c>
    </row>
    <row r="68" spans="1:5" s="64" customFormat="1">
      <c r="A68" s="68">
        <v>9694</v>
      </c>
      <c r="B68" s="68" t="s">
        <v>101</v>
      </c>
      <c r="C68" s="69">
        <v>6</v>
      </c>
      <c r="D68" s="64" t="str">
        <f t="shared" si="0"/>
        <v>9694 ,  Demonstrate and apply knowledge of communication process theory VERSION 6</v>
      </c>
      <c r="E68" s="69">
        <v>5</v>
      </c>
    </row>
    <row r="69" spans="1:5" s="64" customFormat="1">
      <c r="A69" s="68">
        <v>9694</v>
      </c>
      <c r="B69" s="68" t="s">
        <v>101</v>
      </c>
      <c r="C69" s="69">
        <v>7</v>
      </c>
      <c r="D69" s="64" t="str">
        <f t="shared" si="0"/>
        <v>9694 ,  Demonstrate and apply knowledge of communication process theory VERSION 7</v>
      </c>
      <c r="E69" s="69">
        <v>5</v>
      </c>
    </row>
    <row r="70" spans="1:5" s="64" customFormat="1">
      <c r="A70" s="68">
        <v>9694</v>
      </c>
      <c r="B70" s="68" t="s">
        <v>101</v>
      </c>
      <c r="C70" s="69">
        <v>5</v>
      </c>
      <c r="D70" s="64" t="str">
        <f t="shared" ref="D70" si="18">CONCATENATE(A70," , ",B70," VERSION ",C70)</f>
        <v>9694 ,  Demonstrate and apply knowledge of communication process theory VERSION 5</v>
      </c>
      <c r="E70" s="69">
        <v>5</v>
      </c>
    </row>
    <row r="71" spans="1:5" s="64" customFormat="1">
      <c r="A71" s="68">
        <v>9696</v>
      </c>
      <c r="B71" s="68" t="s">
        <v>102</v>
      </c>
      <c r="C71" s="69">
        <v>5</v>
      </c>
      <c r="D71" s="64" t="str">
        <f t="shared" si="0"/>
        <v>9696 ,  Apply problem-solving techniques   VERSION 5</v>
      </c>
      <c r="E71" s="69">
        <v>4</v>
      </c>
    </row>
    <row r="72" spans="1:5" s="64" customFormat="1">
      <c r="A72" s="68">
        <v>9696</v>
      </c>
      <c r="B72" s="68" t="s">
        <v>102</v>
      </c>
      <c r="C72" s="69">
        <v>6</v>
      </c>
      <c r="D72" s="64" t="str">
        <f t="shared" si="0"/>
        <v>9696 ,  Apply problem-solving techniques   VERSION 6</v>
      </c>
      <c r="E72" s="69">
        <v>4</v>
      </c>
    </row>
    <row r="73" spans="1:5" s="64" customFormat="1">
      <c r="A73" s="68">
        <v>9696</v>
      </c>
      <c r="B73" s="68" t="s">
        <v>102</v>
      </c>
      <c r="C73" s="69">
        <v>4</v>
      </c>
      <c r="D73" s="64" t="str">
        <f t="shared" ref="D73:D74" si="19">CONCATENATE(A73," , ",B73," VERSION ",C73)</f>
        <v>9696 ,  Apply problem-solving techniques   VERSION 4</v>
      </c>
      <c r="E73" s="69">
        <v>4</v>
      </c>
    </row>
    <row r="74" spans="1:5" s="64" customFormat="1">
      <c r="A74" s="68" t="s">
        <v>176</v>
      </c>
      <c r="B74" s="68" t="s">
        <v>103</v>
      </c>
      <c r="C74" s="69">
        <v>8</v>
      </c>
      <c r="D74" s="64" t="str">
        <f t="shared" si="19"/>
        <v>9704 ,  Manage interpersonal conflict  VERSION 8</v>
      </c>
      <c r="E74" s="69">
        <v>4</v>
      </c>
    </row>
    <row r="75" spans="1:5" s="64" customFormat="1">
      <c r="A75" s="68">
        <v>9704</v>
      </c>
      <c r="B75" s="68" t="s">
        <v>103</v>
      </c>
      <c r="C75" s="69">
        <v>6</v>
      </c>
      <c r="D75" s="64" t="str">
        <f t="shared" si="0"/>
        <v>9704 ,  Manage interpersonal conflict  VERSION 6</v>
      </c>
      <c r="E75" s="69">
        <v>6</v>
      </c>
    </row>
    <row r="76" spans="1:5" s="64" customFormat="1">
      <c r="A76" s="68">
        <v>9704</v>
      </c>
      <c r="B76" s="68" t="s">
        <v>103</v>
      </c>
      <c r="C76" s="69">
        <v>7</v>
      </c>
      <c r="D76" s="64" t="str">
        <f t="shared" si="0"/>
        <v>9704 ,  Manage interpersonal conflict  VERSION 7</v>
      </c>
      <c r="E76" s="69">
        <v>4</v>
      </c>
    </row>
    <row r="77" spans="1:5" s="64" customFormat="1">
      <c r="A77" s="68">
        <v>9704</v>
      </c>
      <c r="B77" s="68" t="s">
        <v>103</v>
      </c>
      <c r="C77" s="69">
        <v>5</v>
      </c>
      <c r="D77" s="64" t="str">
        <f t="shared" ref="D77" si="20">CONCATENATE(A77," , ",B77," VERSION ",C77)</f>
        <v>9704 ,  Manage interpersonal conflict  VERSION 5</v>
      </c>
      <c r="E77" s="69">
        <v>4</v>
      </c>
    </row>
    <row r="78" spans="1:5" s="64" customFormat="1">
      <c r="A78" s="68" t="s">
        <v>177</v>
      </c>
      <c r="B78" s="68" t="s">
        <v>178</v>
      </c>
      <c r="C78" s="69">
        <v>6</v>
      </c>
      <c r="D78" s="64" t="str">
        <f t="shared" si="0"/>
        <v>11099 , Develop strategies for communicating in a culturally diverse workplace VERSION 6</v>
      </c>
      <c r="E78" s="69">
        <v>4</v>
      </c>
    </row>
    <row r="79" spans="1:5" s="64" customFormat="1">
      <c r="A79" s="68">
        <v>11099</v>
      </c>
      <c r="B79" s="68" t="s">
        <v>104</v>
      </c>
      <c r="C79" s="69">
        <v>4</v>
      </c>
      <c r="D79" s="64" t="str">
        <f t="shared" si="0"/>
        <v>11099 ,  Develop strategies for communicating in a culturally diverse workplace VERSION 4</v>
      </c>
      <c r="E79" s="69">
        <v>4</v>
      </c>
    </row>
    <row r="80" spans="1:5" s="64" customFormat="1">
      <c r="A80" s="68">
        <v>11099</v>
      </c>
      <c r="B80" s="68" t="s">
        <v>104</v>
      </c>
      <c r="C80" s="69">
        <v>5</v>
      </c>
      <c r="D80" s="64" t="str">
        <f t="shared" si="0"/>
        <v>11099 ,  Develop strategies for communicating in a culturally diverse workplace VERSION 5</v>
      </c>
      <c r="E80" s="69">
        <v>4</v>
      </c>
    </row>
    <row r="81" spans="1:5" s="64" customFormat="1">
      <c r="A81" s="68">
        <v>11099</v>
      </c>
      <c r="B81" s="68" t="s">
        <v>104</v>
      </c>
      <c r="C81" s="69">
        <v>3</v>
      </c>
      <c r="D81" s="64" t="str">
        <f t="shared" ref="D81:D82" si="21">CONCATENATE(A81," , ",B81," VERSION ",C81)</f>
        <v>11099 ,  Develop strategies for communicating in a culturally diverse workplace VERSION 3</v>
      </c>
      <c r="E81" s="69">
        <v>4</v>
      </c>
    </row>
    <row r="82" spans="1:5" s="64" customFormat="1">
      <c r="A82" s="68" t="s">
        <v>179</v>
      </c>
      <c r="B82" s="68" t="s">
        <v>180</v>
      </c>
      <c r="C82" s="69">
        <v>5</v>
      </c>
      <c r="D82" s="64" t="str">
        <f t="shared" si="21"/>
        <v>11101 , Collaborate within a team which has an objective VERSION 5</v>
      </c>
      <c r="E82" s="69">
        <v>5</v>
      </c>
    </row>
    <row r="83" spans="1:5" s="64" customFormat="1">
      <c r="A83" s="68">
        <v>11101</v>
      </c>
      <c r="B83" s="68" t="s">
        <v>105</v>
      </c>
      <c r="C83" s="69">
        <v>3</v>
      </c>
      <c r="D83" s="64" t="str">
        <f t="shared" si="0"/>
        <v>11101 ,  Collaborate within a group/team which has an objective(s)  VERSION 3</v>
      </c>
      <c r="E83" s="69">
        <v>5</v>
      </c>
    </row>
    <row r="84" spans="1:5" s="64" customFormat="1">
      <c r="A84" s="68">
        <v>11101</v>
      </c>
      <c r="B84" s="68" t="s">
        <v>105</v>
      </c>
      <c r="C84" s="69">
        <v>4</v>
      </c>
      <c r="D84" s="64" t="str">
        <f t="shared" si="0"/>
        <v>11101 ,  Collaborate within a group/team which has an objective(s)  VERSION 4</v>
      </c>
      <c r="E84" s="69">
        <v>5</v>
      </c>
    </row>
    <row r="85" spans="1:5" s="64" customFormat="1">
      <c r="A85" s="68">
        <v>11101</v>
      </c>
      <c r="B85" s="68" t="s">
        <v>105</v>
      </c>
      <c r="C85" s="69">
        <v>2</v>
      </c>
      <c r="D85" s="64" t="str">
        <f t="shared" ref="D85:D86" si="22">CONCATENATE(A85," , ",B85," VERSION ",C85)</f>
        <v>11101 ,  Collaborate within a group/team which has an objective(s)  VERSION 2</v>
      </c>
      <c r="E85" s="69">
        <v>4</v>
      </c>
    </row>
    <row r="86" spans="1:5" s="64" customFormat="1">
      <c r="A86" s="68" t="s">
        <v>181</v>
      </c>
      <c r="B86" s="68" t="s">
        <v>182</v>
      </c>
      <c r="C86" s="69">
        <v>6</v>
      </c>
      <c r="D86" s="64" t="str">
        <f t="shared" si="22"/>
        <v>11281 , Prepare candidate(s) for assessment against standards VERSION 6</v>
      </c>
      <c r="E86" s="69">
        <v>3</v>
      </c>
    </row>
    <row r="87" spans="1:5" s="64" customFormat="1">
      <c r="A87" s="68">
        <v>11281</v>
      </c>
      <c r="B87" s="68" t="s">
        <v>106</v>
      </c>
      <c r="C87" s="69">
        <v>4</v>
      </c>
      <c r="D87" s="64" t="str">
        <f t="shared" si="0"/>
        <v>11281 ,  Prepare candidate(s) for assessment against standards VERSION 4</v>
      </c>
      <c r="E87" s="69">
        <v>3</v>
      </c>
    </row>
    <row r="88" spans="1:5" s="64" customFormat="1">
      <c r="A88" s="68">
        <v>11281</v>
      </c>
      <c r="B88" s="68" t="s">
        <v>106</v>
      </c>
      <c r="C88" s="69">
        <v>5</v>
      </c>
      <c r="D88" s="64" t="str">
        <f t="shared" si="0"/>
        <v>11281 ,  Prepare candidate(s) for assessment against standards VERSION 5</v>
      </c>
      <c r="E88" s="69">
        <v>3</v>
      </c>
    </row>
    <row r="89" spans="1:5" s="64" customFormat="1">
      <c r="A89" s="68">
        <v>11281</v>
      </c>
      <c r="B89" s="68" t="s">
        <v>106</v>
      </c>
      <c r="C89" s="69">
        <v>3</v>
      </c>
      <c r="D89" s="64" t="str">
        <f t="shared" ref="D89:D90" si="23">CONCATENATE(A89," , ",B89," VERSION ",C89)</f>
        <v>11281 ,  Prepare candidate(s) for assessment against standards VERSION 3</v>
      </c>
      <c r="E89" s="69">
        <v>3</v>
      </c>
    </row>
    <row r="90" spans="1:5" s="64" customFormat="1">
      <c r="A90" s="68" t="s">
        <v>147</v>
      </c>
      <c r="B90" s="68" t="s">
        <v>148</v>
      </c>
      <c r="C90" s="69">
        <v>6</v>
      </c>
      <c r="D90" s="64" t="str">
        <f t="shared" si="23"/>
        <v>11646 , Produce business information for management VERSION 6</v>
      </c>
      <c r="E90" s="69">
        <v>6</v>
      </c>
    </row>
    <row r="91" spans="1:5" s="64" customFormat="1">
      <c r="A91" s="71">
        <v>12348</v>
      </c>
      <c r="B91" s="71" t="s">
        <v>64</v>
      </c>
      <c r="C91" s="72">
        <v>3</v>
      </c>
      <c r="D91" s="64" t="str">
        <f t="shared" ref="D91:D200" si="24">CONCATENATE(A91," , ",B91," VERSION ",C91)</f>
        <v>12348 ,  Demonstrate knowledge of anger and options for dealing with anger issues VERSION 3</v>
      </c>
      <c r="E91" s="72">
        <v>2</v>
      </c>
    </row>
    <row r="92" spans="1:5" s="64" customFormat="1">
      <c r="A92" s="71">
        <v>12348</v>
      </c>
      <c r="B92" s="71" t="s">
        <v>64</v>
      </c>
      <c r="C92" s="72">
        <v>4</v>
      </c>
      <c r="D92" s="64" t="str">
        <f t="shared" si="24"/>
        <v>12348 ,  Demonstrate knowledge of anger and options for dealing with anger issues VERSION 4</v>
      </c>
      <c r="E92" s="72">
        <v>2</v>
      </c>
    </row>
    <row r="93" spans="1:5" s="64" customFormat="1">
      <c r="A93" s="71">
        <v>12348</v>
      </c>
      <c r="B93" s="71" t="s">
        <v>64</v>
      </c>
      <c r="C93" s="72">
        <v>2</v>
      </c>
      <c r="D93" s="64" t="str">
        <f t="shared" ref="D93" si="25">CONCATENATE(A93," , ",B93," VERSION ",C93)</f>
        <v>12348 ,  Demonstrate knowledge of anger and options for dealing with anger issues VERSION 2</v>
      </c>
      <c r="E93" s="72">
        <v>2</v>
      </c>
    </row>
    <row r="94" spans="1:5" s="64" customFormat="1">
      <c r="A94" s="71">
        <v>12349</v>
      </c>
      <c r="B94" s="71" t="s">
        <v>65</v>
      </c>
      <c r="C94" s="72">
        <v>4</v>
      </c>
      <c r="D94" s="64" t="str">
        <f t="shared" si="24"/>
        <v>12349 ,  Demonstrate knowledge of time management VERSION 4</v>
      </c>
      <c r="E94" s="72">
        <v>3</v>
      </c>
    </row>
    <row r="95" spans="1:5" s="64" customFormat="1">
      <c r="A95" s="71">
        <v>12349</v>
      </c>
      <c r="B95" s="71" t="s">
        <v>65</v>
      </c>
      <c r="C95" s="72">
        <v>5</v>
      </c>
      <c r="D95" s="64" t="str">
        <f t="shared" si="24"/>
        <v>12349 ,  Demonstrate knowledge of time management VERSION 5</v>
      </c>
      <c r="E95" s="72">
        <v>3</v>
      </c>
    </row>
    <row r="96" spans="1:5" s="64" customFormat="1">
      <c r="A96" s="71">
        <v>12349</v>
      </c>
      <c r="B96" s="71" t="s">
        <v>65</v>
      </c>
      <c r="C96" s="72">
        <v>3</v>
      </c>
      <c r="D96" s="64" t="str">
        <f t="shared" ref="D96" si="26">CONCATENATE(A96," , ",B96," VERSION ",C96)</f>
        <v>12349 ,  Demonstrate knowledge of time management VERSION 3</v>
      </c>
      <c r="E96" s="72">
        <v>3</v>
      </c>
    </row>
    <row r="97" spans="1:5" s="64" customFormat="1">
      <c r="A97" s="71">
        <v>12355</v>
      </c>
      <c r="B97" s="71" t="s">
        <v>66</v>
      </c>
      <c r="C97" s="72">
        <v>4</v>
      </c>
      <c r="D97" s="64" t="str">
        <f t="shared" si="24"/>
        <v>12355 ,  Describe stress and ways of dealing with it VERSION 4</v>
      </c>
      <c r="E97" s="72">
        <v>3</v>
      </c>
    </row>
    <row r="98" spans="1:5" s="64" customFormat="1">
      <c r="A98" s="71">
        <v>12355</v>
      </c>
      <c r="B98" s="71" t="s">
        <v>66</v>
      </c>
      <c r="C98" s="72">
        <v>5</v>
      </c>
      <c r="D98" s="64" t="str">
        <f t="shared" si="24"/>
        <v>12355 ,  Describe stress and ways of dealing with it VERSION 5</v>
      </c>
      <c r="E98" s="72">
        <v>3</v>
      </c>
    </row>
    <row r="99" spans="1:5" s="64" customFormat="1">
      <c r="A99" s="71">
        <v>12355</v>
      </c>
      <c r="B99" s="71" t="s">
        <v>66</v>
      </c>
      <c r="C99" s="72">
        <v>3</v>
      </c>
      <c r="D99" s="64" t="str">
        <f t="shared" ref="D99" si="27">CONCATENATE(A99," , ",B99," VERSION ",C99)</f>
        <v>12355 ,  Describe stress and ways of dealing with it VERSION 3</v>
      </c>
      <c r="E99" s="72">
        <v>2</v>
      </c>
    </row>
    <row r="100" spans="1:5" s="64" customFormat="1">
      <c r="A100" s="71">
        <v>14618</v>
      </c>
      <c r="B100" s="71" t="s">
        <v>67</v>
      </c>
      <c r="C100" s="72">
        <v>5</v>
      </c>
      <c r="D100" s="64" t="str">
        <f t="shared" si="24"/>
        <v>14618 ,  Identify and manage workplace hazards in a prison environment VERSION 5</v>
      </c>
      <c r="E100" s="72">
        <v>3</v>
      </c>
    </row>
    <row r="101" spans="1:5" s="64" customFormat="1">
      <c r="A101" s="71">
        <v>14618</v>
      </c>
      <c r="B101" s="71" t="s">
        <v>67</v>
      </c>
      <c r="C101" s="72">
        <v>6</v>
      </c>
      <c r="D101" s="64" t="str">
        <f t="shared" si="24"/>
        <v>14618 ,  Identify and manage workplace hazards in a prison environment VERSION 6</v>
      </c>
      <c r="E101" s="72">
        <v>3</v>
      </c>
    </row>
    <row r="102" spans="1:5" s="64" customFormat="1">
      <c r="A102" s="71">
        <v>14618</v>
      </c>
      <c r="B102" s="71" t="s">
        <v>67</v>
      </c>
      <c r="C102" s="72">
        <v>4</v>
      </c>
      <c r="D102" s="64" t="str">
        <f t="shared" ref="D102" si="28">CONCATENATE(A102," , ",B102," VERSION ",C102)</f>
        <v>14618 ,  Identify and manage workplace hazards in a prison environment VERSION 4</v>
      </c>
      <c r="E102" s="72">
        <v>3</v>
      </c>
    </row>
    <row r="103" spans="1:5" s="64" customFormat="1">
      <c r="A103" s="68">
        <v>14619</v>
      </c>
      <c r="B103" s="68" t="s">
        <v>107</v>
      </c>
      <c r="C103" s="69">
        <v>3</v>
      </c>
      <c r="D103" s="64" t="str">
        <f t="shared" si="24"/>
        <v>14619 ,  Identify and manage at risk prisoners VERSION 3</v>
      </c>
      <c r="E103" s="69">
        <v>8</v>
      </c>
    </row>
    <row r="104" spans="1:5" s="64" customFormat="1">
      <c r="A104" s="68">
        <v>14619</v>
      </c>
      <c r="B104" s="68" t="s">
        <v>107</v>
      </c>
      <c r="C104" s="69">
        <v>4</v>
      </c>
      <c r="D104" s="64" t="str">
        <f t="shared" ref="D104" si="29">CONCATENATE(A104," , ",B104," VERSION ",C104)</f>
        <v>14619 ,  Identify and manage at risk prisoners VERSION 4</v>
      </c>
      <c r="E104" s="69">
        <v>8</v>
      </c>
    </row>
    <row r="105" spans="1:5" s="64" customFormat="1">
      <c r="A105" s="68">
        <v>14619</v>
      </c>
      <c r="B105" s="68" t="s">
        <v>107</v>
      </c>
      <c r="C105" s="69">
        <v>2</v>
      </c>
      <c r="D105" s="64" t="str">
        <f t="shared" ref="D105" si="30">CONCATENATE(A105," , ",B105," VERSION ",C105)</f>
        <v>14619 ,  Identify and manage at risk prisoners VERSION 2</v>
      </c>
      <c r="E105" s="69">
        <v>8</v>
      </c>
    </row>
    <row r="106" spans="1:5" s="64" customFormat="1">
      <c r="A106" s="68">
        <v>14620</v>
      </c>
      <c r="B106" s="68" t="s">
        <v>108</v>
      </c>
      <c r="C106" s="69">
        <v>3</v>
      </c>
      <c r="D106" s="64" t="str">
        <f t="shared" si="24"/>
        <v>14620 ,  Respond to safety and security situations in a prison VERSION 3</v>
      </c>
      <c r="E106" s="69">
        <v>6</v>
      </c>
    </row>
    <row r="107" spans="1:5" s="64" customFormat="1">
      <c r="A107" s="68">
        <v>14620</v>
      </c>
      <c r="B107" s="68" t="s">
        <v>108</v>
      </c>
      <c r="C107" s="69">
        <v>4</v>
      </c>
      <c r="D107" s="64" t="str">
        <f t="shared" ref="D107" si="31">CONCATENATE(A107," , ",B107," VERSION ",C107)</f>
        <v>14620 ,  Respond to safety and security situations in a prison VERSION 4</v>
      </c>
      <c r="E107" s="69">
        <v>6</v>
      </c>
    </row>
    <row r="108" spans="1:5" s="64" customFormat="1">
      <c r="A108" s="68">
        <v>14620</v>
      </c>
      <c r="B108" s="68" t="s">
        <v>108</v>
      </c>
      <c r="C108" s="69">
        <v>2</v>
      </c>
      <c r="D108" s="64" t="str">
        <f t="shared" ref="D108" si="32">CONCATENATE(A108," , ",B108," VERSION ",C108)</f>
        <v>14620 ,  Respond to safety and security situations in a prison VERSION 2</v>
      </c>
      <c r="E108" s="69">
        <v>6</v>
      </c>
    </row>
    <row r="109" spans="1:5" s="64" customFormat="1">
      <c r="A109" s="71">
        <v>14622</v>
      </c>
      <c r="B109" s="71" t="s">
        <v>68</v>
      </c>
      <c r="C109" s="72">
        <v>5</v>
      </c>
      <c r="D109" s="64" t="str">
        <f t="shared" si="24"/>
        <v>14622 ,  Implement staff, visitor, and prisoner safety in a prison environment VERSION 5</v>
      </c>
      <c r="E109" s="72">
        <v>4</v>
      </c>
    </row>
    <row r="110" spans="1:5" s="64" customFormat="1">
      <c r="A110" s="71">
        <v>14622</v>
      </c>
      <c r="B110" s="71" t="s">
        <v>68</v>
      </c>
      <c r="C110" s="72">
        <v>6</v>
      </c>
      <c r="D110" s="64" t="str">
        <f t="shared" si="24"/>
        <v>14622 ,  Implement staff, visitor, and prisoner safety in a prison environment VERSION 6</v>
      </c>
      <c r="E110" s="72">
        <v>4</v>
      </c>
    </row>
    <row r="111" spans="1:5" s="64" customFormat="1">
      <c r="A111" s="71">
        <v>14622</v>
      </c>
      <c r="B111" s="71" t="s">
        <v>68</v>
      </c>
      <c r="C111" s="72">
        <v>4</v>
      </c>
      <c r="D111" s="64" t="str">
        <f t="shared" ref="D111" si="33">CONCATENATE(A111," , ",B111," VERSION ",C111)</f>
        <v>14622 ,  Implement staff, visitor, and prisoner safety in a prison environment VERSION 4</v>
      </c>
      <c r="E111" s="72">
        <v>3</v>
      </c>
    </row>
    <row r="112" spans="1:5" s="64" customFormat="1">
      <c r="A112" s="71">
        <v>14623</v>
      </c>
      <c r="B112" s="71" t="s">
        <v>69</v>
      </c>
      <c r="C112" s="72">
        <v>4</v>
      </c>
      <c r="D112" s="64" t="str">
        <f t="shared" si="24"/>
        <v>14623 ,  Demonstrate knowledge of and implement control and restraint responses in a prison environment VERSION 4</v>
      </c>
      <c r="E112" s="72">
        <v>4</v>
      </c>
    </row>
    <row r="113" spans="1:5" s="64" customFormat="1">
      <c r="A113" s="71">
        <v>14623</v>
      </c>
      <c r="B113" s="71" t="s">
        <v>69</v>
      </c>
      <c r="C113" s="72">
        <v>5</v>
      </c>
      <c r="D113" s="64" t="str">
        <f t="shared" si="24"/>
        <v>14623 ,  Demonstrate knowledge of and implement control and restraint responses in a prison environment VERSION 5</v>
      </c>
      <c r="E113" s="72">
        <v>4</v>
      </c>
    </row>
    <row r="114" spans="1:5" s="64" customFormat="1">
      <c r="A114" s="71">
        <v>14623</v>
      </c>
      <c r="B114" s="71" t="s">
        <v>69</v>
      </c>
      <c r="C114" s="72">
        <v>3</v>
      </c>
      <c r="D114" s="64" t="str">
        <f t="shared" ref="D114" si="34">CONCATENATE(A114," , ",B114," VERSION ",C114)</f>
        <v>14623 ,  Demonstrate knowledge of and implement control and restraint responses in a prison environment VERSION 3</v>
      </c>
      <c r="E114" s="72">
        <v>4</v>
      </c>
    </row>
    <row r="115" spans="1:5" s="64" customFormat="1">
      <c r="A115" s="71">
        <v>14624</v>
      </c>
      <c r="B115" s="71" t="s">
        <v>70</v>
      </c>
      <c r="C115" s="72">
        <v>5</v>
      </c>
      <c r="D115" s="64" t="str">
        <f t="shared" si="24"/>
        <v>14624 ,  Manage personal safety in a prison environment VERSION 5</v>
      </c>
      <c r="E115" s="72">
        <v>4</v>
      </c>
    </row>
    <row r="116" spans="1:5" s="64" customFormat="1">
      <c r="A116" s="71">
        <v>14624</v>
      </c>
      <c r="B116" s="71" t="s">
        <v>70</v>
      </c>
      <c r="C116" s="72">
        <v>6</v>
      </c>
      <c r="D116" s="64" t="str">
        <f t="shared" si="24"/>
        <v>14624 ,  Manage personal safety in a prison environment VERSION 6</v>
      </c>
      <c r="E116" s="72">
        <v>4</v>
      </c>
    </row>
    <row r="117" spans="1:5" s="64" customFormat="1">
      <c r="A117" s="71">
        <v>14624</v>
      </c>
      <c r="B117" s="71" t="s">
        <v>70</v>
      </c>
      <c r="C117" s="72">
        <v>4</v>
      </c>
      <c r="D117" s="64" t="str">
        <f t="shared" ref="D117" si="35">CONCATENATE(A117," , ",B117," VERSION ",C117)</f>
        <v>14624 ,  Manage personal safety in a prison environment VERSION 4</v>
      </c>
      <c r="E117" s="72">
        <v>4</v>
      </c>
    </row>
    <row r="118" spans="1:5" s="64" customFormat="1">
      <c r="A118" s="68">
        <v>14626</v>
      </c>
      <c r="B118" s="68" t="s">
        <v>109</v>
      </c>
      <c r="C118" s="69">
        <v>3</v>
      </c>
      <c r="D118" s="64" t="str">
        <f t="shared" si="24"/>
        <v>14626 ,  Manage unit control room activity in a prison VERSION 3</v>
      </c>
      <c r="E118" s="69">
        <v>3</v>
      </c>
    </row>
    <row r="119" spans="1:5" s="64" customFormat="1">
      <c r="A119" s="68">
        <v>14626</v>
      </c>
      <c r="B119" s="68" t="s">
        <v>109</v>
      </c>
      <c r="C119" s="69">
        <v>4</v>
      </c>
      <c r="D119" s="64" t="str">
        <f t="shared" ref="D119" si="36">CONCATENATE(A119," , ",B119," VERSION ",C119)</f>
        <v>14626 ,  Manage unit control room activity in a prison VERSION 4</v>
      </c>
      <c r="E119" s="69">
        <v>3</v>
      </c>
    </row>
    <row r="120" spans="1:5" s="64" customFormat="1">
      <c r="A120" s="68">
        <v>14626</v>
      </c>
      <c r="B120" s="68" t="s">
        <v>109</v>
      </c>
      <c r="C120" s="69">
        <v>2</v>
      </c>
      <c r="D120" s="64" t="str">
        <f t="shared" ref="D120" si="37">CONCATENATE(A120," , ",B120," VERSION ",C120)</f>
        <v>14626 ,  Manage unit control room activity in a prison VERSION 2</v>
      </c>
      <c r="E120" s="69">
        <v>3</v>
      </c>
    </row>
    <row r="121" spans="1:5" s="64" customFormat="1">
      <c r="A121" s="71">
        <v>14627</v>
      </c>
      <c r="B121" s="71" t="s">
        <v>71</v>
      </c>
      <c r="C121" s="72">
        <v>4</v>
      </c>
      <c r="D121" s="64" t="str">
        <f t="shared" si="24"/>
        <v>14627 ,  Apply safe and secure lock and unlock practices in a prison environment VERSION 4</v>
      </c>
      <c r="E121" s="72">
        <v>3</v>
      </c>
    </row>
    <row r="122" spans="1:5" s="64" customFormat="1">
      <c r="A122" s="71">
        <v>14627</v>
      </c>
      <c r="B122" s="71" t="s">
        <v>71</v>
      </c>
      <c r="C122" s="72">
        <v>5</v>
      </c>
      <c r="D122" s="64" t="str">
        <f t="shared" si="24"/>
        <v>14627 ,  Apply safe and secure lock and unlock practices in a prison environment VERSION 5</v>
      </c>
      <c r="E122" s="72">
        <v>3</v>
      </c>
    </row>
    <row r="123" spans="1:5" s="64" customFormat="1">
      <c r="A123" s="71">
        <v>14627</v>
      </c>
      <c r="B123" s="71" t="s">
        <v>71</v>
      </c>
      <c r="C123" s="72">
        <v>3</v>
      </c>
      <c r="D123" s="64" t="str">
        <f t="shared" ref="D123:D128" si="38">CONCATENATE(A123," , ",B123," VERSION ",C123)</f>
        <v>14627 ,  Apply safe and secure lock and unlock practices in a prison environment VERSION 3</v>
      </c>
      <c r="E123" s="72">
        <v>3</v>
      </c>
    </row>
    <row r="124" spans="1:5" s="64" customFormat="1">
      <c r="A124" s="76" t="s">
        <v>183</v>
      </c>
      <c r="B124" t="s">
        <v>186</v>
      </c>
      <c r="C124" s="72">
        <v>3</v>
      </c>
      <c r="D124" s="64" t="str">
        <f t="shared" si="38"/>
        <v>14628 , Receive prisoners VERSION 3</v>
      </c>
      <c r="E124" s="72">
        <v>4</v>
      </c>
    </row>
    <row r="125" spans="1:5" s="64" customFormat="1">
      <c r="A125" s="76" t="s">
        <v>183</v>
      </c>
      <c r="B125" s="71" t="s">
        <v>186</v>
      </c>
      <c r="C125" s="72">
        <v>4</v>
      </c>
      <c r="D125" s="64" t="str">
        <f t="shared" si="38"/>
        <v>14628 , Receive prisoners VERSION 4</v>
      </c>
      <c r="E125" s="72">
        <v>4</v>
      </c>
    </row>
    <row r="126" spans="1:5" s="64" customFormat="1">
      <c r="A126" s="76" t="s">
        <v>184</v>
      </c>
      <c r="B126" s="71" t="s">
        <v>187</v>
      </c>
      <c r="C126" s="72">
        <v>4</v>
      </c>
      <c r="D126" s="64" t="str">
        <f t="shared" si="38"/>
        <v>14629 , Manage prisoner transfers VERSION 4</v>
      </c>
      <c r="E126" s="72">
        <v>2</v>
      </c>
    </row>
    <row r="127" spans="1:5" s="64" customFormat="1">
      <c r="A127" s="76" t="s">
        <v>185</v>
      </c>
      <c r="B127" s="71" t="s">
        <v>188</v>
      </c>
      <c r="C127" s="72">
        <v>4</v>
      </c>
      <c r="D127" s="64" t="str">
        <f t="shared" si="38"/>
        <v>14630 , Release prisoners VERSION 4</v>
      </c>
      <c r="E127" s="72">
        <v>2</v>
      </c>
    </row>
    <row r="128" spans="1:5" s="64" customFormat="1">
      <c r="A128" s="76" t="s">
        <v>189</v>
      </c>
      <c r="B128" s="71" t="s">
        <v>190</v>
      </c>
      <c r="C128" s="72">
        <v>4</v>
      </c>
      <c r="D128" s="64" t="str">
        <f t="shared" si="38"/>
        <v>14631 , Validate prisoner sentence dates VERSION 4</v>
      </c>
      <c r="E128" s="72">
        <v>3</v>
      </c>
    </row>
    <row r="129" spans="1:5" s="64" customFormat="1">
      <c r="A129" s="71">
        <v>14633</v>
      </c>
      <c r="B129" s="71" t="s">
        <v>72</v>
      </c>
      <c r="C129" s="72">
        <v>4</v>
      </c>
      <c r="D129" s="64" t="str">
        <f t="shared" si="24"/>
        <v>14633 ,  Escort prisoners VERSION 4</v>
      </c>
      <c r="E129" s="72">
        <v>2</v>
      </c>
    </row>
    <row r="130" spans="1:5" s="64" customFormat="1">
      <c r="A130" s="71">
        <v>14633</v>
      </c>
      <c r="B130" s="71" t="s">
        <v>72</v>
      </c>
      <c r="C130" s="72">
        <v>5</v>
      </c>
      <c r="D130" s="64" t="str">
        <f t="shared" si="24"/>
        <v>14633 ,  Escort prisoners VERSION 5</v>
      </c>
      <c r="E130" s="72">
        <v>2</v>
      </c>
    </row>
    <row r="131" spans="1:5" s="64" customFormat="1">
      <c r="A131" s="71">
        <v>14633</v>
      </c>
      <c r="B131" s="71" t="s">
        <v>72</v>
      </c>
      <c r="C131" s="72">
        <v>3</v>
      </c>
      <c r="D131" s="64" t="str">
        <f t="shared" ref="D131:D132" si="39">CONCATENATE(A131," , ",B131," VERSION ",C131)</f>
        <v>14633 ,  Escort prisoners VERSION 3</v>
      </c>
      <c r="E131" s="72">
        <v>2</v>
      </c>
    </row>
    <row r="132" spans="1:5" s="64" customFormat="1">
      <c r="A132" s="76" t="s">
        <v>191</v>
      </c>
      <c r="B132" t="s">
        <v>192</v>
      </c>
      <c r="C132" s="72">
        <v>4</v>
      </c>
      <c r="D132" s="64" t="str">
        <f t="shared" si="39"/>
        <v>14635 , Provide prisoner court services VERSION 4</v>
      </c>
      <c r="E132" s="72">
        <v>5</v>
      </c>
    </row>
    <row r="133" spans="1:5" s="64" customFormat="1">
      <c r="A133" s="74">
        <v>14637</v>
      </c>
      <c r="B133" s="71" t="s">
        <v>73</v>
      </c>
      <c r="C133" s="72">
        <v>5</v>
      </c>
      <c r="D133" s="64" t="str">
        <f t="shared" si="24"/>
        <v>14637 ,  Instruct prisoners VERSION 5</v>
      </c>
      <c r="E133" s="72">
        <v>6</v>
      </c>
    </row>
    <row r="134" spans="1:5" s="64" customFormat="1">
      <c r="A134" s="74">
        <v>14637</v>
      </c>
      <c r="B134" s="71" t="s">
        <v>73</v>
      </c>
      <c r="C134" s="72">
        <v>6</v>
      </c>
      <c r="D134" s="64" t="str">
        <f t="shared" si="24"/>
        <v>14637 ,  Instruct prisoners VERSION 6</v>
      </c>
      <c r="E134" s="72">
        <v>6</v>
      </c>
    </row>
    <row r="135" spans="1:5" s="64" customFormat="1">
      <c r="A135" s="74">
        <v>14637</v>
      </c>
      <c r="B135" s="71" t="s">
        <v>73</v>
      </c>
      <c r="C135" s="72">
        <v>4</v>
      </c>
      <c r="D135" s="64" t="str">
        <f t="shared" ref="D135" si="40">CONCATENATE(A135," , ",B135," VERSION ",C135)</f>
        <v>14637 ,  Instruct prisoners VERSION 4</v>
      </c>
      <c r="E135" s="72">
        <v>6</v>
      </c>
    </row>
    <row r="136" spans="1:5" s="64" customFormat="1">
      <c r="A136" s="74">
        <v>14638</v>
      </c>
      <c r="B136" s="76" t="s">
        <v>113</v>
      </c>
      <c r="C136" s="72">
        <v>4</v>
      </c>
      <c r="D136" s="64" t="str">
        <f t="shared" si="24"/>
        <v>14638 ,  Demonstrate knowledge of the process for the temporary release of prisoners VERSION 4</v>
      </c>
      <c r="E136" s="72">
        <v>2</v>
      </c>
    </row>
    <row r="137" spans="1:5" s="64" customFormat="1">
      <c r="A137" s="68">
        <v>14638</v>
      </c>
      <c r="B137" s="68" t="s">
        <v>110</v>
      </c>
      <c r="C137" s="69">
        <v>5</v>
      </c>
      <c r="D137" s="64" t="str">
        <f t="shared" si="24"/>
        <v>14638 ,  Demonstrate knowledge of the process for the temporary release of prisoners  VERSION 5</v>
      </c>
      <c r="E137" s="69">
        <v>2</v>
      </c>
    </row>
    <row r="138" spans="1:5" s="64" customFormat="1">
      <c r="A138" s="68">
        <v>14638</v>
      </c>
      <c r="B138" s="68" t="s">
        <v>110</v>
      </c>
      <c r="C138" s="69">
        <v>3</v>
      </c>
      <c r="D138" s="64" t="str">
        <f t="shared" ref="D138" si="41">CONCATENATE(A138," , ",B138," VERSION ",C138)</f>
        <v>14638 ,  Demonstrate knowledge of the process for the temporary release of prisoners  VERSION 3</v>
      </c>
      <c r="E138" s="69">
        <v>2</v>
      </c>
    </row>
    <row r="139" spans="1:5" s="64" customFormat="1">
      <c r="A139" s="71">
        <v>14639</v>
      </c>
      <c r="B139" s="71" t="s">
        <v>74</v>
      </c>
      <c r="C139" s="72">
        <v>5</v>
      </c>
      <c r="D139" s="64" t="str">
        <f t="shared" si="24"/>
        <v>14639 ,  Conduct musters and observe, record, and report prisoner activity and behaviour in a prison environment VERSION 5</v>
      </c>
      <c r="E139" s="72">
        <v>3</v>
      </c>
    </row>
    <row r="140" spans="1:5" s="64" customFormat="1">
      <c r="A140" s="71">
        <v>14639</v>
      </c>
      <c r="B140" s="71" t="s">
        <v>74</v>
      </c>
      <c r="C140" s="72">
        <v>6</v>
      </c>
      <c r="D140" s="64" t="str">
        <f t="shared" si="24"/>
        <v>14639 ,  Conduct musters and observe, record, and report prisoner activity and behaviour in a prison environment VERSION 6</v>
      </c>
      <c r="E140" s="72">
        <v>3</v>
      </c>
    </row>
    <row r="141" spans="1:5" s="64" customFormat="1">
      <c r="A141" s="71">
        <v>14639</v>
      </c>
      <c r="B141" s="71" t="s">
        <v>74</v>
      </c>
      <c r="C141" s="72">
        <v>4</v>
      </c>
      <c r="D141" s="64" t="str">
        <f t="shared" ref="D141" si="42">CONCATENATE(A141," , ",B141," VERSION ",C141)</f>
        <v>14639 ,  Conduct musters and observe, record, and report prisoner activity and behaviour in a prison environment VERSION 4</v>
      </c>
      <c r="E141" s="72">
        <v>2</v>
      </c>
    </row>
    <row r="142" spans="1:5" s="64" customFormat="1">
      <c r="A142" s="71">
        <v>14640</v>
      </c>
      <c r="B142" s="71" t="s">
        <v>75</v>
      </c>
      <c r="C142" s="72">
        <v>5</v>
      </c>
      <c r="D142" s="64" t="str">
        <f t="shared" si="24"/>
        <v>14640 ,  Manage prisoner activity VERSION 5</v>
      </c>
      <c r="E142" s="72">
        <v>3</v>
      </c>
    </row>
    <row r="143" spans="1:5" s="64" customFormat="1">
      <c r="A143" s="71">
        <v>14640</v>
      </c>
      <c r="B143" s="71" t="s">
        <v>75</v>
      </c>
      <c r="C143" s="72">
        <v>6</v>
      </c>
      <c r="D143" s="64" t="str">
        <f t="shared" si="24"/>
        <v>14640 ,  Manage prisoner activity VERSION 6</v>
      </c>
      <c r="E143" s="72">
        <v>3</v>
      </c>
    </row>
    <row r="144" spans="1:5" s="64" customFormat="1">
      <c r="A144" s="71">
        <v>14640</v>
      </c>
      <c r="B144" s="71" t="s">
        <v>75</v>
      </c>
      <c r="C144" s="72">
        <v>4</v>
      </c>
      <c r="D144" s="64" t="str">
        <f t="shared" ref="D144" si="43">CONCATENATE(A144," , ",B144," VERSION ",C144)</f>
        <v>14640 ,  Manage prisoner activity VERSION 4</v>
      </c>
      <c r="E144" s="72">
        <v>2</v>
      </c>
    </row>
    <row r="145" spans="1:5" s="64" customFormat="1">
      <c r="A145" s="71">
        <v>14641</v>
      </c>
      <c r="B145" s="71" t="s">
        <v>76</v>
      </c>
      <c r="C145" s="72">
        <v>4</v>
      </c>
      <c r="D145" s="64" t="str">
        <f t="shared" si="24"/>
        <v>14641 ,  Maintain security of physical containment environment in a prison VERSION 4</v>
      </c>
      <c r="E145" s="72">
        <v>3</v>
      </c>
    </row>
    <row r="146" spans="1:5" s="64" customFormat="1">
      <c r="A146" s="71">
        <v>14641</v>
      </c>
      <c r="B146" s="71" t="s">
        <v>76</v>
      </c>
      <c r="C146" s="72">
        <v>5</v>
      </c>
      <c r="D146" s="64" t="str">
        <f t="shared" si="24"/>
        <v>14641 ,  Maintain security of physical containment environment in a prison VERSION 5</v>
      </c>
      <c r="E146" s="72">
        <v>3</v>
      </c>
    </row>
    <row r="147" spans="1:5" s="64" customFormat="1">
      <c r="A147" s="71">
        <v>14641</v>
      </c>
      <c r="B147" s="71" t="s">
        <v>76</v>
      </c>
      <c r="C147" s="72">
        <v>3</v>
      </c>
      <c r="D147" s="64" t="str">
        <f t="shared" ref="D147" si="44">CONCATENATE(A147," , ",B147," VERSION ",C147)</f>
        <v>14641 ,  Maintain security of physical containment environment in a prison VERSION 3</v>
      </c>
      <c r="E147" s="72">
        <v>3</v>
      </c>
    </row>
    <row r="148" spans="1:5" s="64" customFormat="1">
      <c r="A148" s="71">
        <v>14642</v>
      </c>
      <c r="B148" s="71" t="s">
        <v>77</v>
      </c>
      <c r="C148" s="72">
        <v>5</v>
      </c>
      <c r="D148" s="64" t="str">
        <f t="shared" si="24"/>
        <v>14642 ,  Conduct prisoner and security searches in a prison environment VERSION 5</v>
      </c>
      <c r="E148" s="72">
        <v>6</v>
      </c>
    </row>
    <row r="149" spans="1:5" s="64" customFormat="1">
      <c r="A149" s="71">
        <v>14642</v>
      </c>
      <c r="B149" s="71" t="s">
        <v>77</v>
      </c>
      <c r="C149" s="72">
        <v>6</v>
      </c>
      <c r="D149" s="64" t="str">
        <f t="shared" si="24"/>
        <v>14642 ,  Conduct prisoner and security searches in a prison environment VERSION 6</v>
      </c>
      <c r="E149" s="72">
        <v>6</v>
      </c>
    </row>
    <row r="150" spans="1:5" s="64" customFormat="1">
      <c r="A150" s="71">
        <v>14642</v>
      </c>
      <c r="B150" s="71" t="s">
        <v>77</v>
      </c>
      <c r="C150" s="72">
        <v>4</v>
      </c>
      <c r="D150" s="64" t="str">
        <f t="shared" ref="D150" si="45">CONCATENATE(A150," , ",B150," VERSION ",C150)</f>
        <v>14642 ,  Conduct prisoner and security searches in a prison environment VERSION 4</v>
      </c>
      <c r="E150" s="72">
        <v>5</v>
      </c>
    </row>
    <row r="151" spans="1:5" s="64" customFormat="1">
      <c r="A151" s="71">
        <v>14643</v>
      </c>
      <c r="B151" s="71" t="s">
        <v>78</v>
      </c>
      <c r="C151" s="72">
        <v>4</v>
      </c>
      <c r="D151" s="64" t="str">
        <f t="shared" si="24"/>
        <v>14643 ,  Meet needs of prisoners VERSION 4</v>
      </c>
      <c r="E151" s="72">
        <v>3</v>
      </c>
    </row>
    <row r="152" spans="1:5" s="64" customFormat="1">
      <c r="A152" s="71">
        <v>14643</v>
      </c>
      <c r="B152" s="71" t="s">
        <v>78</v>
      </c>
      <c r="C152" s="72">
        <v>5</v>
      </c>
      <c r="D152" s="64" t="str">
        <f t="shared" si="24"/>
        <v>14643 ,  Meet needs of prisoners VERSION 5</v>
      </c>
      <c r="E152" s="72">
        <v>3</v>
      </c>
    </row>
    <row r="153" spans="1:5" s="64" customFormat="1">
      <c r="A153" s="71">
        <v>14643</v>
      </c>
      <c r="B153" s="71" t="s">
        <v>78</v>
      </c>
      <c r="C153" s="72">
        <v>3</v>
      </c>
      <c r="D153" s="64" t="str">
        <f t="shared" si="24"/>
        <v>14643 ,  Meet needs of prisoners VERSION 3</v>
      </c>
      <c r="E153" s="72">
        <v>3</v>
      </c>
    </row>
    <row r="154" spans="1:5" s="64" customFormat="1">
      <c r="A154" s="76" t="s">
        <v>193</v>
      </c>
      <c r="B154" s="71" t="s">
        <v>194</v>
      </c>
      <c r="C154" s="72">
        <v>4</v>
      </c>
      <c r="D154" s="64" t="str">
        <f t="shared" si="24"/>
        <v>14644 , Work in a specialist unit in a prison VERSION 4</v>
      </c>
      <c r="E154" s="72">
        <v>5</v>
      </c>
    </row>
    <row r="155" spans="1:5" s="64" customFormat="1">
      <c r="A155" s="71">
        <v>14648</v>
      </c>
      <c r="B155" s="71" t="s">
        <v>79</v>
      </c>
      <c r="C155" s="72">
        <v>5</v>
      </c>
      <c r="D155" s="64" t="str">
        <f t="shared" si="24"/>
        <v>14648 ,  Model and reinforce positive behaviour in a prison environment VERSION 5</v>
      </c>
      <c r="E155" s="72">
        <v>3</v>
      </c>
    </row>
    <row r="156" spans="1:5" s="64" customFormat="1">
      <c r="A156" s="71">
        <v>14648</v>
      </c>
      <c r="B156" s="71" t="s">
        <v>79</v>
      </c>
      <c r="C156" s="72">
        <v>6</v>
      </c>
      <c r="D156" s="64" t="str">
        <f t="shared" si="24"/>
        <v>14648 ,  Model and reinforce positive behaviour in a prison environment VERSION 6</v>
      </c>
      <c r="E156" s="72">
        <v>3</v>
      </c>
    </row>
    <row r="157" spans="1:5" s="64" customFormat="1">
      <c r="A157" s="71">
        <v>14648</v>
      </c>
      <c r="B157" s="71" t="s">
        <v>79</v>
      </c>
      <c r="C157" s="72">
        <v>4</v>
      </c>
      <c r="D157" s="64" t="str">
        <f t="shared" ref="D157" si="46">CONCATENATE(A157," , ",B157," VERSION ",C157)</f>
        <v>14648 ,  Model and reinforce positive behaviour in a prison environment VERSION 4</v>
      </c>
      <c r="E157" s="72">
        <v>3</v>
      </c>
    </row>
    <row r="158" spans="1:5" s="64" customFormat="1">
      <c r="A158" s="68">
        <v>14861</v>
      </c>
      <c r="B158" s="68" t="s">
        <v>111</v>
      </c>
      <c r="C158" s="69">
        <v>3</v>
      </c>
      <c r="D158" s="64" t="str">
        <f t="shared" si="24"/>
        <v>14861 ,  Manage specific cultural needs of prisoners  VERSION 3</v>
      </c>
      <c r="E158" s="69">
        <v>3</v>
      </c>
    </row>
    <row r="159" spans="1:5" s="64" customFormat="1">
      <c r="A159" s="68">
        <v>14861</v>
      </c>
      <c r="B159" s="68" t="s">
        <v>111</v>
      </c>
      <c r="C159" s="69">
        <v>4</v>
      </c>
      <c r="D159" s="64" t="str">
        <f t="shared" ref="D159" si="47">CONCATENATE(A159," , ",B159," VERSION ",C159)</f>
        <v>14861 ,  Manage specific cultural needs of prisoners  VERSION 4</v>
      </c>
      <c r="E159" s="69">
        <v>3</v>
      </c>
    </row>
    <row r="160" spans="1:5" s="64" customFormat="1">
      <c r="A160" s="68">
        <v>14861</v>
      </c>
      <c r="B160" s="68" t="s">
        <v>111</v>
      </c>
      <c r="C160" s="69">
        <v>2</v>
      </c>
      <c r="D160" s="64" t="str">
        <f t="shared" ref="D160" si="48">CONCATENATE(A160," , ",B160," VERSION ",C160)</f>
        <v>14861 ,  Manage specific cultural needs of prisoners  VERSION 2</v>
      </c>
      <c r="E160" s="69">
        <v>3</v>
      </c>
    </row>
    <row r="161" spans="1:5" s="64" customFormat="1">
      <c r="A161" s="68">
        <v>14862</v>
      </c>
      <c r="B161" s="68" t="s">
        <v>112</v>
      </c>
      <c r="C161" s="69">
        <v>3</v>
      </c>
      <c r="D161" s="64" t="str">
        <f t="shared" si="24"/>
        <v>14862 ,  Manage cultural needs of Maori prisoners  VERSION 3</v>
      </c>
      <c r="E161" s="69">
        <v>3</v>
      </c>
    </row>
    <row r="162" spans="1:5" s="64" customFormat="1">
      <c r="A162" s="68">
        <v>14862</v>
      </c>
      <c r="B162" s="68" t="s">
        <v>112</v>
      </c>
      <c r="C162" s="69">
        <v>4</v>
      </c>
      <c r="D162" s="64" t="str">
        <f t="shared" ref="D162" si="49">CONCATENATE(A162," , ",B162," VERSION ",C162)</f>
        <v>14862 ,  Manage cultural needs of Maori prisoners  VERSION 4</v>
      </c>
      <c r="E162" s="69">
        <v>3</v>
      </c>
    </row>
    <row r="163" spans="1:5" s="64" customFormat="1">
      <c r="A163" s="68">
        <v>14862</v>
      </c>
      <c r="B163" s="68" t="s">
        <v>112</v>
      </c>
      <c r="C163" s="69">
        <v>2</v>
      </c>
      <c r="D163" s="64" t="str">
        <f t="shared" ref="D163" si="50">CONCATENATE(A163," , ",B163," VERSION ",C163)</f>
        <v>14862 ,  Manage cultural needs of Maori prisoners  VERSION 2</v>
      </c>
      <c r="E163" s="69">
        <v>3</v>
      </c>
    </row>
    <row r="164" spans="1:5" s="64" customFormat="1">
      <c r="A164" s="73">
        <v>14863</v>
      </c>
      <c r="B164" s="71" t="s">
        <v>80</v>
      </c>
      <c r="C164" s="72">
        <v>4</v>
      </c>
      <c r="D164" s="64" t="str">
        <f t="shared" si="24"/>
        <v>14863 ,  Manage workplace equipment in a prison environment VERSION 4</v>
      </c>
      <c r="E164" s="72">
        <v>3</v>
      </c>
    </row>
    <row r="165" spans="1:5" s="64" customFormat="1">
      <c r="A165" s="73">
        <v>14863</v>
      </c>
      <c r="B165" s="71" t="s">
        <v>80</v>
      </c>
      <c r="C165" s="72">
        <v>5</v>
      </c>
      <c r="D165" s="64" t="str">
        <f t="shared" si="24"/>
        <v>14863 ,  Manage workplace equipment in a prison environment VERSION 5</v>
      </c>
      <c r="E165" s="72">
        <v>3</v>
      </c>
    </row>
    <row r="166" spans="1:5" s="64" customFormat="1">
      <c r="A166" s="73">
        <v>14863</v>
      </c>
      <c r="B166" s="71" t="s">
        <v>80</v>
      </c>
      <c r="C166" s="72">
        <v>3</v>
      </c>
      <c r="D166" s="64" t="str">
        <f t="shared" ref="D166" si="51">CONCATENATE(A166," , ",B166," VERSION ",C166)</f>
        <v>14863 ,  Manage workplace equipment in a prison environment VERSION 3</v>
      </c>
      <c r="E166" s="72">
        <v>3</v>
      </c>
    </row>
    <row r="167" spans="1:5" s="64" customFormat="1">
      <c r="A167" s="71">
        <v>14864</v>
      </c>
      <c r="B167" s="71" t="s">
        <v>81</v>
      </c>
      <c r="C167" s="72">
        <v>4</v>
      </c>
      <c r="D167" s="64" t="str">
        <f t="shared" si="24"/>
        <v>14864 ,  Demonstrate knowledge of prison legislation, policy, and procedures in a prison environment VERSION 4</v>
      </c>
      <c r="E167" s="72">
        <v>3</v>
      </c>
    </row>
    <row r="168" spans="1:5" s="64" customFormat="1">
      <c r="A168" s="71">
        <v>14864</v>
      </c>
      <c r="B168" s="71" t="s">
        <v>81</v>
      </c>
      <c r="C168" s="72">
        <v>5</v>
      </c>
      <c r="D168" s="64" t="str">
        <f t="shared" si="24"/>
        <v>14864 ,  Demonstrate knowledge of prison legislation, policy, and procedures in a prison environment VERSION 5</v>
      </c>
      <c r="E168" s="72">
        <v>3</v>
      </c>
    </row>
    <row r="169" spans="1:5" s="64" customFormat="1">
      <c r="A169" s="71">
        <v>14864</v>
      </c>
      <c r="B169" s="71" t="s">
        <v>81</v>
      </c>
      <c r="C169" s="72">
        <v>3</v>
      </c>
      <c r="D169" s="64" t="str">
        <f t="shared" ref="D169" si="52">CONCATENATE(A169," , ",B169," VERSION ",C169)</f>
        <v>14864 ,  Demonstrate knowledge of prison legislation, policy, and procedures in a prison environment VERSION 3</v>
      </c>
      <c r="E169" s="72">
        <v>3</v>
      </c>
    </row>
    <row r="170" spans="1:5" s="64" customFormat="1">
      <c r="A170" s="71">
        <v>14865</v>
      </c>
      <c r="B170" s="71" t="s">
        <v>82</v>
      </c>
      <c r="C170" s="72">
        <v>4</v>
      </c>
      <c r="D170" s="64" t="str">
        <f t="shared" si="24"/>
        <v>14865 ,  Demonstrate professional practice in a women's prison VERSION 4</v>
      </c>
      <c r="E170" s="72">
        <v>3</v>
      </c>
    </row>
    <row r="171" spans="1:5" s="64" customFormat="1">
      <c r="A171" s="71">
        <v>14865</v>
      </c>
      <c r="B171" s="71" t="s">
        <v>82</v>
      </c>
      <c r="C171" s="72">
        <v>5</v>
      </c>
      <c r="D171" s="64" t="str">
        <f t="shared" si="24"/>
        <v>14865 ,  Demonstrate professional practice in a women's prison VERSION 5</v>
      </c>
      <c r="E171" s="72">
        <v>3</v>
      </c>
    </row>
    <row r="172" spans="1:5" s="64" customFormat="1">
      <c r="A172" s="71">
        <v>14865</v>
      </c>
      <c r="B172" s="71" t="s">
        <v>82</v>
      </c>
      <c r="C172" s="72">
        <v>3</v>
      </c>
      <c r="D172" s="64" t="str">
        <f t="shared" ref="D172:D176" si="53">CONCATENATE(A172," , ",B172," VERSION ",C172)</f>
        <v>14865 ,  Demonstrate professional practice in a women's prison VERSION 3</v>
      </c>
      <c r="E172" s="72">
        <v>6</v>
      </c>
    </row>
    <row r="173" spans="1:5" s="64" customFormat="1">
      <c r="A173" s="76" t="s">
        <v>149</v>
      </c>
      <c r="B173" s="71" t="s">
        <v>150</v>
      </c>
      <c r="C173" s="72">
        <v>5</v>
      </c>
      <c r="D173" s="64" t="str">
        <f t="shared" si="53"/>
        <v>14943 , Demonstrate knowledge of Te Tiriti o Waitangi/Treaty of Waitangi in respect to the public sector VERSION 5</v>
      </c>
      <c r="E173" s="72">
        <v>5</v>
      </c>
    </row>
    <row r="174" spans="1:5" s="64" customFormat="1">
      <c r="A174" s="76" t="s">
        <v>151</v>
      </c>
      <c r="B174" s="71" t="s">
        <v>154</v>
      </c>
      <c r="C174" s="72">
        <v>4</v>
      </c>
      <c r="D174" s="64" t="str">
        <f t="shared" si="53"/>
        <v>16218 , Demonstrate knowledge of kaupapa and tikanga Maori relevant to Maori clients in the public sector VERSION 4</v>
      </c>
      <c r="E174" s="72">
        <v>6</v>
      </c>
    </row>
    <row r="175" spans="1:5" s="64" customFormat="1">
      <c r="A175" s="76" t="s">
        <v>152</v>
      </c>
      <c r="B175" s="71" t="s">
        <v>155</v>
      </c>
      <c r="C175" s="72">
        <v>5</v>
      </c>
      <c r="D175" s="64" t="str">
        <f t="shared" si="53"/>
        <v>16612 , Write documents to achieve effective communication for a business purpose VERSION 5</v>
      </c>
      <c r="E175" s="72">
        <v>4</v>
      </c>
    </row>
    <row r="176" spans="1:5" s="64" customFormat="1">
      <c r="A176" s="76" t="s">
        <v>153</v>
      </c>
      <c r="B176" s="71" t="s">
        <v>156</v>
      </c>
      <c r="C176" s="72">
        <v>3</v>
      </c>
      <c r="D176" s="64" t="str">
        <f t="shared" si="53"/>
        <v>16614 , Apply time management concepts and methods in business situations VERSION 3</v>
      </c>
      <c r="E176" s="72">
        <v>3</v>
      </c>
    </row>
    <row r="177" spans="1:5" s="64" customFormat="1">
      <c r="A177" s="71">
        <v>17157</v>
      </c>
      <c r="B177" s="71" t="s">
        <v>83</v>
      </c>
      <c r="C177" s="72">
        <v>5</v>
      </c>
      <c r="D177" s="64" t="str">
        <f t="shared" si="24"/>
        <v>17157 ,  Demonstrate knowledge, as an officer in a prison environment, of the structure of a Maori community VERSION 5</v>
      </c>
      <c r="E177" s="72">
        <v>3</v>
      </c>
    </row>
    <row r="178" spans="1:5" s="64" customFormat="1">
      <c r="A178" s="71">
        <v>17157</v>
      </c>
      <c r="B178" s="71" t="s">
        <v>83</v>
      </c>
      <c r="C178" s="72">
        <v>6</v>
      </c>
      <c r="D178" s="64" t="str">
        <f t="shared" si="24"/>
        <v>17157 ,  Demonstrate knowledge, as an officer in a prison environment, of the structure of a Maori community VERSION 6</v>
      </c>
      <c r="E178" s="72">
        <v>3</v>
      </c>
    </row>
    <row r="179" spans="1:5" s="64" customFormat="1">
      <c r="A179" s="71">
        <v>17157</v>
      </c>
      <c r="B179" s="71" t="s">
        <v>83</v>
      </c>
      <c r="C179" s="72">
        <v>4</v>
      </c>
      <c r="D179" s="64" t="str">
        <f t="shared" ref="D179" si="54">CONCATENATE(A179," , ",B179," VERSION ",C179)</f>
        <v>17157 ,  Demonstrate knowledge, as an officer in a prison environment, of the structure of a Maori community VERSION 4</v>
      </c>
      <c r="E179" s="72">
        <v>5</v>
      </c>
    </row>
    <row r="180" spans="1:5" s="64" customFormat="1">
      <c r="A180" s="71">
        <v>17158</v>
      </c>
      <c r="B180" s="71" t="s">
        <v>84</v>
      </c>
      <c r="C180" s="72">
        <v>4</v>
      </c>
      <c r="D180" s="64" t="str">
        <f t="shared" si="24"/>
        <v>17158 ,  Establish and maintain effective working relationships in a prison environment VERSION 4</v>
      </c>
      <c r="E180" s="72">
        <v>3</v>
      </c>
    </row>
    <row r="181" spans="1:5" s="64" customFormat="1">
      <c r="A181" s="71">
        <v>17158</v>
      </c>
      <c r="B181" s="71" t="s">
        <v>84</v>
      </c>
      <c r="C181" s="72">
        <v>5</v>
      </c>
      <c r="D181" s="64" t="str">
        <f t="shared" si="24"/>
        <v>17158 ,  Establish and maintain effective working relationships in a prison environment VERSION 5</v>
      </c>
      <c r="E181" s="72">
        <v>3</v>
      </c>
    </row>
    <row r="182" spans="1:5" s="64" customFormat="1">
      <c r="A182" s="71">
        <v>17158</v>
      </c>
      <c r="B182" s="71" t="s">
        <v>84</v>
      </c>
      <c r="C182" s="72">
        <v>3</v>
      </c>
      <c r="D182" s="64" t="str">
        <f t="shared" ref="D182" si="55">CONCATENATE(A182," , ",B182," VERSION ",C182)</f>
        <v>17158 ,  Establish and maintain effective working relationships in a prison environment VERSION 3</v>
      </c>
      <c r="E182" s="72">
        <v>4</v>
      </c>
    </row>
    <row r="183" spans="1:5" s="64" customFormat="1">
      <c r="A183" s="71">
        <v>19307</v>
      </c>
      <c r="B183" s="71" t="s">
        <v>85</v>
      </c>
      <c r="C183" s="72">
        <v>4</v>
      </c>
      <c r="D183" s="64" t="str">
        <f t="shared" si="24"/>
        <v>19307 ,  Use active management in a prison environment VERSION 4</v>
      </c>
      <c r="E183" s="72">
        <v>3</v>
      </c>
    </row>
    <row r="184" spans="1:5" s="64" customFormat="1">
      <c r="A184" s="71">
        <v>19307</v>
      </c>
      <c r="B184" s="71" t="s">
        <v>85</v>
      </c>
      <c r="C184" s="72">
        <v>5</v>
      </c>
      <c r="D184" s="64" t="str">
        <f t="shared" si="24"/>
        <v>19307 ,  Use active management in a prison environment VERSION 5</v>
      </c>
      <c r="E184" s="72">
        <v>3</v>
      </c>
    </row>
    <row r="185" spans="1:5" s="64" customFormat="1">
      <c r="A185" s="71">
        <v>19307</v>
      </c>
      <c r="B185" s="71" t="s">
        <v>85</v>
      </c>
      <c r="C185" s="72">
        <v>3</v>
      </c>
      <c r="D185" s="64" t="str">
        <f t="shared" ref="D185:D189" si="56">CONCATENATE(A185," , ",B185," VERSION ",C185)</f>
        <v>19307 ,  Use active management in a prison environment VERSION 3</v>
      </c>
      <c r="E185" s="72">
        <v>5</v>
      </c>
    </row>
    <row r="186" spans="1:5" s="64" customFormat="1">
      <c r="A186" s="76" t="s">
        <v>157</v>
      </c>
      <c r="B186" s="71" t="s">
        <v>160</v>
      </c>
      <c r="C186" s="72">
        <v>2</v>
      </c>
      <c r="D186" s="64" t="str">
        <f t="shared" si="56"/>
        <v>19669 , Monitor and control expenditure in Public Prisons Service cost centres VERSION 2</v>
      </c>
      <c r="E186" s="72">
        <v>10</v>
      </c>
    </row>
    <row r="187" spans="1:5" s="64" customFormat="1">
      <c r="A187" s="76" t="s">
        <v>158</v>
      </c>
      <c r="B187" s="71" t="s">
        <v>161</v>
      </c>
      <c r="C187" s="72">
        <v>2</v>
      </c>
      <c r="D187" s="64" t="str">
        <f t="shared" si="56"/>
        <v>23397 , Plan and monitor performance of others VERSION 2</v>
      </c>
      <c r="E187" s="72">
        <v>6</v>
      </c>
    </row>
    <row r="188" spans="1:5" s="64" customFormat="1">
      <c r="A188" s="76" t="s">
        <v>159</v>
      </c>
      <c r="B188" s="71" t="s">
        <v>162</v>
      </c>
      <c r="C188" s="72">
        <v>2</v>
      </c>
      <c r="D188" s="64" t="str">
        <f t="shared" si="56"/>
        <v>25008 , Plan, coordinate, test, and report emergency responses in a prison VERSION 2</v>
      </c>
      <c r="E188" s="72">
        <v>8</v>
      </c>
    </row>
    <row r="189" spans="1:5" s="64" customFormat="1">
      <c r="A189" s="71">
        <v>26551</v>
      </c>
      <c r="B189" s="71" t="s">
        <v>86</v>
      </c>
      <c r="C189" s="72">
        <v>2</v>
      </c>
      <c r="D189" s="64" t="str">
        <f t="shared" si="56"/>
        <v>26551 ,  Provide first aid for life threatening conditions VERSION 2</v>
      </c>
      <c r="E189" s="72">
        <v>1</v>
      </c>
    </row>
    <row r="190" spans="1:5" s="64" customFormat="1">
      <c r="A190" s="71">
        <v>26551</v>
      </c>
      <c r="B190" s="71" t="s">
        <v>86</v>
      </c>
      <c r="C190" s="72">
        <v>3</v>
      </c>
      <c r="D190" s="64" t="str">
        <f t="shared" si="24"/>
        <v>26551 ,  Provide first aid for life threatening conditions VERSION 3</v>
      </c>
      <c r="E190" s="72">
        <v>1</v>
      </c>
    </row>
    <row r="191" spans="1:5" s="64" customFormat="1">
      <c r="A191" s="71">
        <v>26551</v>
      </c>
      <c r="B191" s="71" t="s">
        <v>86</v>
      </c>
      <c r="C191" s="72">
        <v>1</v>
      </c>
      <c r="D191" s="64" t="str">
        <f t="shared" ref="D191" si="57">CONCATENATE(A191," , ",B191," VERSION ",C191)</f>
        <v>26551 ,  Provide first aid for life threatening conditions VERSION 1</v>
      </c>
      <c r="E191" s="72">
        <v>1</v>
      </c>
    </row>
    <row r="192" spans="1:5" s="64" customFormat="1">
      <c r="A192" s="71">
        <v>26552</v>
      </c>
      <c r="B192" s="71" t="s">
        <v>87</v>
      </c>
      <c r="C192" s="72">
        <v>3</v>
      </c>
      <c r="D192" s="64" t="str">
        <f t="shared" si="24"/>
        <v>26552 ,  Demonstrate knowledge of common first aid conditions and how to respond to them VERSION 3</v>
      </c>
      <c r="E192" s="72">
        <v>1</v>
      </c>
    </row>
    <row r="193" spans="1:5" s="64" customFormat="1">
      <c r="A193" s="71">
        <v>26552</v>
      </c>
      <c r="B193" s="71" t="s">
        <v>87</v>
      </c>
      <c r="C193" s="72">
        <v>4</v>
      </c>
      <c r="D193" s="64" t="str">
        <f t="shared" si="24"/>
        <v>26552 ,  Demonstrate knowledge of common first aid conditions and how to respond to them VERSION 4</v>
      </c>
      <c r="E193" s="72">
        <v>1</v>
      </c>
    </row>
    <row r="194" spans="1:5" s="64" customFormat="1">
      <c r="A194" s="71">
        <v>26552</v>
      </c>
      <c r="B194" s="71" t="s">
        <v>87</v>
      </c>
      <c r="C194" s="72">
        <v>2</v>
      </c>
      <c r="D194" s="64" t="str">
        <f t="shared" ref="D194" si="58">CONCATENATE(A194," , ",B194," VERSION ",C194)</f>
        <v>26552 ,  Demonstrate knowledge of common first aid conditions and how to respond to them VERSION 2</v>
      </c>
      <c r="E194" s="72">
        <v>1</v>
      </c>
    </row>
    <row r="195" spans="1:5" s="64" customFormat="1">
      <c r="A195" s="71">
        <v>27289</v>
      </c>
      <c r="B195" s="71" t="s">
        <v>88</v>
      </c>
      <c r="C195" s="72">
        <v>2</v>
      </c>
      <c r="D195" s="64" t="str">
        <f t="shared" si="24"/>
        <v>27289 ,  Demonstrate tactical decision-making and communication in a prison environment VERSION 2</v>
      </c>
      <c r="E195" s="72">
        <v>4</v>
      </c>
    </row>
    <row r="196" spans="1:5" s="64" customFormat="1">
      <c r="A196" s="71">
        <v>27289</v>
      </c>
      <c r="B196" s="71" t="s">
        <v>88</v>
      </c>
      <c r="C196" s="72">
        <v>3</v>
      </c>
      <c r="D196" s="64" t="str">
        <f t="shared" si="24"/>
        <v>27289 ,  Demonstrate tactical decision-making and communication in a prison environment VERSION 3</v>
      </c>
      <c r="E196" s="72">
        <v>4</v>
      </c>
    </row>
    <row r="197" spans="1:5" s="64" customFormat="1">
      <c r="A197" s="71">
        <v>27289</v>
      </c>
      <c r="B197" s="71" t="s">
        <v>88</v>
      </c>
      <c r="C197" s="72">
        <v>1</v>
      </c>
      <c r="D197" s="64" t="str">
        <f t="shared" ref="D197" si="59">CONCATENATE(A197," , ",B197," VERSION ",C197)</f>
        <v>27289 ,  Demonstrate tactical decision-making and communication in a prison environment VERSION 1</v>
      </c>
      <c r="E197" s="72">
        <v>4</v>
      </c>
    </row>
    <row r="198" spans="1:5" s="64" customFormat="1">
      <c r="A198" s="75">
        <v>27290</v>
      </c>
      <c r="B198" s="71" t="s">
        <v>89</v>
      </c>
      <c r="C198" s="72">
        <v>1</v>
      </c>
      <c r="D198" s="64" t="str">
        <f t="shared" si="24"/>
        <v>27290 ,  Respond to an incident in a prison environment as the first responding officer VERSION 1</v>
      </c>
      <c r="E198" s="72">
        <v>3</v>
      </c>
    </row>
    <row r="199" spans="1:5" s="64" customFormat="1">
      <c r="A199" s="75">
        <v>27290</v>
      </c>
      <c r="B199" s="71" t="s">
        <v>89</v>
      </c>
      <c r="C199" s="72">
        <v>2</v>
      </c>
      <c r="D199" s="64" t="str">
        <f t="shared" ref="D199" si="60">CONCATENATE(A199," , ",B199," VERSION ",C199)</f>
        <v>27290 ,  Respond to an incident in a prison environment as the first responding officer VERSION 2</v>
      </c>
      <c r="E199" s="72">
        <v>3</v>
      </c>
    </row>
    <row r="200" spans="1:5" s="64" customFormat="1">
      <c r="A200" s="71">
        <v>27291</v>
      </c>
      <c r="B200" s="71" t="s">
        <v>90</v>
      </c>
      <c r="C200" s="72">
        <v>1</v>
      </c>
      <c r="D200" s="64" t="str">
        <f t="shared" si="24"/>
        <v>27291 ,  Identify, observe and report the activity of gang members in a prison environment VERSION 1</v>
      </c>
      <c r="E200" s="72">
        <v>4</v>
      </c>
    </row>
    <row r="201" spans="1:5" s="64" customFormat="1">
      <c r="A201" s="71">
        <v>27291</v>
      </c>
      <c r="B201" s="71" t="s">
        <v>90</v>
      </c>
      <c r="C201" s="72">
        <v>2</v>
      </c>
      <c r="D201" s="64" t="str">
        <f t="shared" ref="D201" si="61">CONCATENATE(A201," , ",B201," VERSION ",C201)</f>
        <v>27291 ,  Identify, observe and report the activity of gang members in a prison environment VERSION 2</v>
      </c>
      <c r="E201" s="72">
        <v>4</v>
      </c>
    </row>
    <row r="202" spans="1:5" s="64" customFormat="1">
      <c r="A202" s="71">
        <v>27292</v>
      </c>
      <c r="B202" s="71" t="s">
        <v>91</v>
      </c>
      <c r="C202" s="72">
        <v>1</v>
      </c>
      <c r="D202" s="64" t="str">
        <f t="shared" ref="D202:D275" si="62">CONCATENATE(A202," , ",B202," VERSION ",C202)</f>
        <v>27292 ,  Demonstrate knowledge of identifying at-risk behaviours in prisoners VERSION 1</v>
      </c>
      <c r="E202" s="72">
        <v>4</v>
      </c>
    </row>
    <row r="203" spans="1:5" s="64" customFormat="1">
      <c r="A203" s="71">
        <v>27292</v>
      </c>
      <c r="B203" s="71" t="s">
        <v>91</v>
      </c>
      <c r="C203" s="72">
        <v>2</v>
      </c>
      <c r="D203" s="64" t="str">
        <f t="shared" ref="D203" si="63">CONCATENATE(A203," , ",B203," VERSION ",C203)</f>
        <v>27292 ,  Demonstrate knowledge of identifying at-risk behaviours in prisoners VERSION 2</v>
      </c>
      <c r="E203" s="72">
        <v>4</v>
      </c>
    </row>
    <row r="204" spans="1:5" s="64" customFormat="1">
      <c r="A204" s="71">
        <v>27293</v>
      </c>
      <c r="B204" s="71" t="s">
        <v>92</v>
      </c>
      <c r="C204" s="72">
        <v>1</v>
      </c>
      <c r="D204" s="64" t="str">
        <f t="shared" si="62"/>
        <v>27293 ,  Operate x-ray and electronic scanning equipment in a prison environment VERSION 1</v>
      </c>
      <c r="E204" s="72">
        <v>5</v>
      </c>
    </row>
    <row r="205" spans="1:5" s="64" customFormat="1">
      <c r="A205" s="71">
        <v>27293</v>
      </c>
      <c r="B205" s="71" t="s">
        <v>92</v>
      </c>
      <c r="C205" s="72">
        <v>2</v>
      </c>
      <c r="D205" s="64" t="str">
        <f t="shared" ref="D205" si="64">CONCATENATE(A205," , ",B205," VERSION ",C205)</f>
        <v>27293 ,  Operate x-ray and electronic scanning equipment in a prison environment VERSION 2</v>
      </c>
      <c r="E205" s="72">
        <v>5</v>
      </c>
    </row>
    <row r="206" spans="1:5" s="64" customFormat="1">
      <c r="A206" s="71">
        <v>27294</v>
      </c>
      <c r="B206" s="71" t="s">
        <v>93</v>
      </c>
      <c r="C206" s="72">
        <v>1</v>
      </c>
      <c r="D206" s="64" t="str">
        <f t="shared" si="62"/>
        <v>27294 ,  Perform drug test sample collection in a prison environment VERSION 1</v>
      </c>
      <c r="E206" s="72">
        <v>4</v>
      </c>
    </row>
    <row r="207" spans="1:5" s="64" customFormat="1">
      <c r="A207" s="71">
        <v>27294</v>
      </c>
      <c r="B207" s="71" t="s">
        <v>93</v>
      </c>
      <c r="C207" s="72">
        <v>2</v>
      </c>
      <c r="D207" s="64" t="str">
        <f t="shared" ref="D207" si="65">CONCATENATE(A207," , ",B207," VERSION ",C207)</f>
        <v>27294 ,  Perform drug test sample collection in a prison environment VERSION 2</v>
      </c>
      <c r="E207" s="72">
        <v>4</v>
      </c>
    </row>
    <row r="208" spans="1:5" s="64" customFormat="1">
      <c r="A208" s="71">
        <v>27295</v>
      </c>
      <c r="B208" s="71" t="s">
        <v>94</v>
      </c>
      <c r="C208" s="72">
        <v>1</v>
      </c>
      <c r="D208" s="64" t="str">
        <f t="shared" si="62"/>
        <v>27295 ,  Conduct non-prisoner and property searches in a prison environment VERSION 1</v>
      </c>
      <c r="E208" s="72">
        <v>4</v>
      </c>
    </row>
    <row r="209" spans="1:5" s="64" customFormat="1">
      <c r="A209" s="71">
        <v>27295</v>
      </c>
      <c r="B209" s="71" t="s">
        <v>94</v>
      </c>
      <c r="C209" s="72">
        <v>2</v>
      </c>
      <c r="D209" s="64" t="str">
        <f t="shared" ref="D209" si="66">CONCATENATE(A209," , ",B209," VERSION ",C209)</f>
        <v>27295 ,  Conduct non-prisoner and property searches in a prison environment VERSION 2</v>
      </c>
      <c r="E209" s="72">
        <v>4</v>
      </c>
    </row>
    <row r="210" spans="1:5" s="64" customFormat="1">
      <c r="A210" s="71">
        <v>27296</v>
      </c>
      <c r="B210" s="71" t="s">
        <v>95</v>
      </c>
      <c r="C210" s="72">
        <v>1</v>
      </c>
      <c r="D210" s="64" t="str">
        <f t="shared" si="62"/>
        <v>27296 ,  Demonstrate knowledge of prisoner escorting in a court environment VERSION 1</v>
      </c>
      <c r="E210" s="72">
        <v>3</v>
      </c>
    </row>
    <row r="211" spans="1:5" s="64" customFormat="1">
      <c r="A211" s="71">
        <v>27296</v>
      </c>
      <c r="B211" s="71" t="s">
        <v>95</v>
      </c>
      <c r="C211" s="72">
        <v>2</v>
      </c>
      <c r="D211" s="64" t="str">
        <f t="shared" ref="D211:D217" si="67">CONCATENATE(A211," , ",B211," VERSION ",C211)</f>
        <v>27296 ,  Demonstrate knowledge of prisoner escorting in a court environment VERSION 2</v>
      </c>
      <c r="E211" s="72">
        <v>3</v>
      </c>
    </row>
    <row r="212" spans="1:5" s="64" customFormat="1">
      <c r="A212" s="76" t="s">
        <v>163</v>
      </c>
      <c r="B212" s="71" t="s">
        <v>164</v>
      </c>
      <c r="C212" s="72">
        <v>1</v>
      </c>
      <c r="D212" s="64" t="str">
        <f t="shared" si="67"/>
        <v>27520 , Create a plan for an operation in an organisation VERSION 1</v>
      </c>
      <c r="E212" s="72">
        <v>5</v>
      </c>
    </row>
    <row r="213" spans="1:5" s="64" customFormat="1">
      <c r="A213" s="76" t="s">
        <v>165</v>
      </c>
      <c r="B213" t="s">
        <v>166</v>
      </c>
      <c r="C213" s="72">
        <v>1</v>
      </c>
      <c r="D213" s="64" t="str">
        <f t="shared" si="67"/>
        <v>27521 , Manage a plan for an operation in an organisation VERSION 1</v>
      </c>
      <c r="E213" s="72">
        <v>5</v>
      </c>
    </row>
    <row r="214" spans="1:5" s="64" customFormat="1">
      <c r="A214" s="76" t="s">
        <v>127</v>
      </c>
      <c r="B214" s="71" t="s">
        <v>131</v>
      </c>
      <c r="C214" s="72">
        <v>1</v>
      </c>
      <c r="D214" s="64" t="str">
        <f t="shared" si="67"/>
        <v>29062 , Manage personal safety and the safety of staff and visitors in a prison environment VERSION 1</v>
      </c>
      <c r="E214" s="72">
        <v>6</v>
      </c>
    </row>
    <row r="215" spans="1:5" s="64" customFormat="1">
      <c r="A215" s="76" t="s">
        <v>128</v>
      </c>
      <c r="B215" s="71" t="s">
        <v>132</v>
      </c>
      <c r="C215" s="72">
        <v>1</v>
      </c>
      <c r="D215" s="64" t="str">
        <f t="shared" si="67"/>
        <v>29063 , Manage personal wellness in a prison environment VERSION 1</v>
      </c>
      <c r="E215" s="72">
        <v>4</v>
      </c>
    </row>
    <row r="216" spans="1:5" s="64" customFormat="1">
      <c r="A216" s="76" t="s">
        <v>129</v>
      </c>
      <c r="B216" s="71" t="s">
        <v>133</v>
      </c>
      <c r="C216" s="72">
        <v>1</v>
      </c>
      <c r="D216" s="64" t="str">
        <f t="shared" si="67"/>
        <v>29064 , Maintain the security of the prison environment VERSION 1</v>
      </c>
      <c r="E216" s="72">
        <v>6</v>
      </c>
    </row>
    <row r="217" spans="1:5" s="64" customFormat="1">
      <c r="A217" s="76" t="s">
        <v>130</v>
      </c>
      <c r="B217" s="71" t="s">
        <v>134</v>
      </c>
      <c r="C217" s="72">
        <v>1</v>
      </c>
      <c r="D217" s="64" t="str">
        <f t="shared" si="67"/>
        <v>29065 , Use active management in managing prisoners and their activities VERSION 1</v>
      </c>
      <c r="E217" s="72">
        <v>10</v>
      </c>
    </row>
    <row r="218" spans="1:5" s="64" customFormat="1">
      <c r="A218" s="68" t="s">
        <v>115</v>
      </c>
      <c r="B218" t="s">
        <v>118</v>
      </c>
      <c r="C218" s="69">
        <v>1</v>
      </c>
      <c r="D218" s="64" t="str">
        <f t="shared" si="62"/>
        <v>29066 , Lead a team to operate safely and effectively in a prison environment VERSION 1</v>
      </c>
      <c r="E218" s="69">
        <v>30</v>
      </c>
    </row>
    <row r="219" spans="1:5" s="64" customFormat="1">
      <c r="A219" s="68" t="s">
        <v>116</v>
      </c>
      <c r="B219" t="s">
        <v>119</v>
      </c>
      <c r="C219" s="69">
        <v>1</v>
      </c>
      <c r="D219" s="64" t="str">
        <f t="shared" si="62"/>
        <v>29067 , Develop and support staff to meet operational and prisoner rehabilitation needs in a prison environment VERSION 1</v>
      </c>
      <c r="E219" s="69">
        <v>20</v>
      </c>
    </row>
    <row r="220" spans="1:5" s="64" customFormat="1">
      <c r="A220" s="68" t="s">
        <v>117</v>
      </c>
      <c r="B220" t="s">
        <v>120</v>
      </c>
      <c r="C220" s="69">
        <v>1</v>
      </c>
      <c r="D220" s="64" t="str">
        <f t="shared" si="62"/>
        <v>29068 , Promote own and staff well-being, standards of performance, and professional development in a prison environment VERSION 1</v>
      </c>
      <c r="E220" s="69">
        <v>10</v>
      </c>
    </row>
    <row r="221" spans="1:5" s="64" customFormat="1">
      <c r="A221" s="77">
        <v>29485</v>
      </c>
      <c r="B221" s="66" t="s">
        <v>135</v>
      </c>
      <c r="C221" s="66">
        <v>1</v>
      </c>
      <c r="D221" s="64" t="str">
        <f t="shared" si="62"/>
        <v>29485 , Interact effectively with, and support rehabilitation of, prisoners VERSION 1</v>
      </c>
      <c r="E221" s="66">
        <v>10</v>
      </c>
    </row>
    <row r="222" spans="1:5" s="64" customFormat="1">
      <c r="A222" s="67"/>
      <c r="B222" s="68"/>
      <c r="C222" s="69"/>
      <c r="D222" s="64" t="str">
        <f t="shared" si="62"/>
        <v xml:space="preserve"> ,  VERSION </v>
      </c>
      <c r="E222" s="69"/>
    </row>
    <row r="223" spans="1:5" s="64" customFormat="1">
      <c r="A223" s="67"/>
      <c r="B223" s="68"/>
      <c r="C223" s="69"/>
      <c r="D223" s="64" t="str">
        <f t="shared" si="62"/>
        <v xml:space="preserve"> ,  VERSION </v>
      </c>
      <c r="E223" s="69"/>
    </row>
    <row r="224" spans="1:5" s="64" customFormat="1">
      <c r="A224" s="65"/>
      <c r="B224" s="66"/>
      <c r="C224" s="66"/>
      <c r="D224" s="64" t="str">
        <f t="shared" si="62"/>
        <v xml:space="preserve"> ,  VERSION </v>
      </c>
      <c r="E224" s="66"/>
    </row>
    <row r="225" spans="1:5" s="64" customFormat="1">
      <c r="A225" s="65"/>
      <c r="B225" s="66"/>
      <c r="C225" s="66"/>
      <c r="D225" s="64" t="str">
        <f t="shared" si="62"/>
        <v xml:space="preserve"> ,  VERSION </v>
      </c>
      <c r="E225" s="66"/>
    </row>
    <row r="226" spans="1:5" s="64" customFormat="1">
      <c r="A226" s="65"/>
      <c r="B226" s="66"/>
      <c r="C226" s="66"/>
      <c r="D226" s="64" t="str">
        <f t="shared" si="62"/>
        <v xml:space="preserve"> ,  VERSION </v>
      </c>
      <c r="E226" s="66"/>
    </row>
    <row r="227" spans="1:5" s="64" customFormat="1">
      <c r="A227" s="67"/>
      <c r="B227" s="68"/>
      <c r="C227" s="69"/>
      <c r="D227" s="64" t="str">
        <f t="shared" si="62"/>
        <v xml:space="preserve"> ,  VERSION </v>
      </c>
      <c r="E227" s="69"/>
    </row>
    <row r="228" spans="1:5" s="64" customFormat="1">
      <c r="A228" s="65"/>
      <c r="B228" s="66"/>
      <c r="C228" s="66"/>
      <c r="D228" s="64" t="str">
        <f t="shared" si="62"/>
        <v xml:space="preserve"> ,  VERSION </v>
      </c>
      <c r="E228" s="66"/>
    </row>
    <row r="229" spans="1:5" s="64" customFormat="1">
      <c r="A229" s="65"/>
      <c r="B229" s="66"/>
      <c r="C229" s="66"/>
      <c r="D229" s="64" t="str">
        <f t="shared" si="62"/>
        <v xml:space="preserve"> ,  VERSION </v>
      </c>
      <c r="E229" s="66"/>
    </row>
    <row r="230" spans="1:5" s="64" customFormat="1">
      <c r="A230" s="67"/>
      <c r="B230" s="68"/>
      <c r="C230" s="69"/>
      <c r="D230" s="64" t="str">
        <f t="shared" si="62"/>
        <v xml:space="preserve"> ,  VERSION </v>
      </c>
      <c r="E230" s="69"/>
    </row>
    <row r="231" spans="1:5" s="64" customFormat="1">
      <c r="A231" s="67"/>
      <c r="B231" s="68"/>
      <c r="C231" s="69"/>
      <c r="D231" s="64" t="str">
        <f t="shared" si="62"/>
        <v xml:space="preserve"> ,  VERSION </v>
      </c>
      <c r="E231" s="69"/>
    </row>
    <row r="232" spans="1:5" s="64" customFormat="1">
      <c r="A232" s="67"/>
      <c r="B232" s="68"/>
      <c r="C232" s="69"/>
      <c r="D232" s="64" t="str">
        <f t="shared" si="62"/>
        <v xml:space="preserve"> ,  VERSION </v>
      </c>
      <c r="E232" s="69"/>
    </row>
    <row r="233" spans="1:5" s="64" customFormat="1">
      <c r="A233" s="67"/>
      <c r="B233" s="68"/>
      <c r="C233" s="69"/>
      <c r="D233" s="64" t="str">
        <f t="shared" si="62"/>
        <v xml:space="preserve"> ,  VERSION </v>
      </c>
      <c r="E233" s="69"/>
    </row>
    <row r="234" spans="1:5" s="64" customFormat="1">
      <c r="A234" s="67"/>
      <c r="B234" s="68"/>
      <c r="C234" s="69"/>
      <c r="D234" s="64" t="str">
        <f t="shared" si="62"/>
        <v xml:space="preserve"> ,  VERSION </v>
      </c>
      <c r="E234" s="69"/>
    </row>
    <row r="235" spans="1:5" s="64" customFormat="1">
      <c r="A235" s="67"/>
      <c r="B235" s="68"/>
      <c r="C235" s="69"/>
      <c r="D235" s="64" t="str">
        <f t="shared" si="62"/>
        <v xml:space="preserve"> ,  VERSION </v>
      </c>
      <c r="E235" s="69"/>
    </row>
    <row r="236" spans="1:5" s="64" customFormat="1">
      <c r="A236" s="65"/>
      <c r="B236" s="66"/>
      <c r="C236" s="66"/>
      <c r="D236" s="64" t="str">
        <f t="shared" si="62"/>
        <v xml:space="preserve"> ,  VERSION </v>
      </c>
      <c r="E236" s="66"/>
    </row>
    <row r="237" spans="1:5" s="64" customFormat="1">
      <c r="A237" s="67"/>
      <c r="B237" s="68"/>
      <c r="C237" s="69"/>
      <c r="D237" s="64" t="str">
        <f t="shared" si="62"/>
        <v xml:space="preserve"> ,  VERSION </v>
      </c>
      <c r="E237" s="69"/>
    </row>
    <row r="238" spans="1:5" s="64" customFormat="1">
      <c r="A238" s="67"/>
      <c r="B238" s="68"/>
      <c r="C238" s="69"/>
      <c r="D238" s="64" t="str">
        <f t="shared" si="62"/>
        <v xml:space="preserve"> ,  VERSION </v>
      </c>
      <c r="E238" s="69"/>
    </row>
    <row r="239" spans="1:5" s="64" customFormat="1">
      <c r="A239" s="65"/>
      <c r="B239" s="66"/>
      <c r="C239" s="66"/>
      <c r="D239" s="64" t="str">
        <f t="shared" si="62"/>
        <v xml:space="preserve"> ,  VERSION </v>
      </c>
      <c r="E239" s="66"/>
    </row>
    <row r="240" spans="1:5" s="64" customFormat="1">
      <c r="A240" s="67"/>
      <c r="B240" s="68"/>
      <c r="C240" s="69"/>
      <c r="D240" s="64" t="str">
        <f t="shared" si="62"/>
        <v xml:space="preserve"> ,  VERSION </v>
      </c>
      <c r="E240" s="69"/>
    </row>
    <row r="241" spans="1:5" s="64" customFormat="1">
      <c r="A241" s="65"/>
      <c r="B241" s="66"/>
      <c r="C241" s="66"/>
      <c r="D241" s="64" t="str">
        <f t="shared" si="62"/>
        <v xml:space="preserve"> ,  VERSION </v>
      </c>
      <c r="E241" s="66"/>
    </row>
    <row r="242" spans="1:5" s="64" customFormat="1">
      <c r="A242" s="65"/>
      <c r="B242" s="66"/>
      <c r="C242" s="66"/>
      <c r="D242" s="64" t="str">
        <f t="shared" si="62"/>
        <v xml:space="preserve"> ,  VERSION </v>
      </c>
      <c r="E242" s="66"/>
    </row>
    <row r="243" spans="1:5" s="64" customFormat="1">
      <c r="A243" s="67"/>
      <c r="B243" s="68"/>
      <c r="C243" s="69"/>
      <c r="D243" s="64" t="str">
        <f t="shared" si="62"/>
        <v xml:space="preserve"> ,  VERSION </v>
      </c>
      <c r="E243" s="69"/>
    </row>
    <row r="244" spans="1:5" s="64" customFormat="1">
      <c r="A244" s="65"/>
      <c r="B244" s="66"/>
      <c r="C244" s="66"/>
      <c r="D244" s="64" t="str">
        <f t="shared" si="62"/>
        <v xml:space="preserve"> ,  VERSION </v>
      </c>
      <c r="E244" s="66"/>
    </row>
    <row r="245" spans="1:5" s="64" customFormat="1">
      <c r="A245" s="67"/>
      <c r="B245" s="68"/>
      <c r="C245" s="69"/>
      <c r="D245" s="64" t="str">
        <f t="shared" si="62"/>
        <v xml:space="preserve"> ,  VERSION </v>
      </c>
      <c r="E245" s="69"/>
    </row>
    <row r="246" spans="1:5" s="64" customFormat="1">
      <c r="A246" s="67"/>
      <c r="B246" s="68"/>
      <c r="C246" s="69"/>
      <c r="D246" s="64" t="str">
        <f t="shared" si="62"/>
        <v xml:space="preserve"> ,  VERSION </v>
      </c>
      <c r="E246" s="69"/>
    </row>
    <row r="247" spans="1:5" s="64" customFormat="1">
      <c r="A247" s="67"/>
      <c r="B247" s="68"/>
      <c r="C247" s="69"/>
      <c r="D247" s="64" t="str">
        <f t="shared" si="62"/>
        <v xml:space="preserve"> ,  VERSION </v>
      </c>
      <c r="E247" s="69"/>
    </row>
    <row r="248" spans="1:5" s="64" customFormat="1">
      <c r="D248" s="64" t="str">
        <f t="shared" si="62"/>
        <v xml:space="preserve"> ,  VERSION </v>
      </c>
    </row>
    <row r="249" spans="1:5" s="64" customFormat="1">
      <c r="D249" s="64" t="str">
        <f t="shared" si="62"/>
        <v xml:space="preserve"> ,  VERSION </v>
      </c>
    </row>
    <row r="250" spans="1:5" s="64" customFormat="1">
      <c r="D250" s="64" t="str">
        <f t="shared" si="62"/>
        <v xml:space="preserve"> ,  VERSION </v>
      </c>
    </row>
    <row r="251" spans="1:5" s="64" customFormat="1">
      <c r="D251" s="64" t="str">
        <f t="shared" si="62"/>
        <v xml:space="preserve"> ,  VERSION </v>
      </c>
    </row>
    <row r="252" spans="1:5" s="64" customFormat="1">
      <c r="D252" s="64" t="str">
        <f t="shared" si="62"/>
        <v xml:space="preserve"> ,  VERSION </v>
      </c>
    </row>
    <row r="253" spans="1:5" s="64" customFormat="1">
      <c r="D253" s="64" t="str">
        <f t="shared" si="62"/>
        <v xml:space="preserve"> ,  VERSION </v>
      </c>
    </row>
    <row r="254" spans="1:5" s="64" customFormat="1">
      <c r="D254" s="64" t="str">
        <f t="shared" si="62"/>
        <v xml:space="preserve"> ,  VERSION </v>
      </c>
    </row>
    <row r="255" spans="1:5" s="64" customFormat="1">
      <c r="D255" s="64" t="str">
        <f t="shared" si="62"/>
        <v xml:space="preserve"> ,  VERSION </v>
      </c>
    </row>
    <row r="256" spans="1:5" s="64" customFormat="1">
      <c r="D256" s="64" t="str">
        <f t="shared" si="62"/>
        <v xml:space="preserve"> ,  VERSION </v>
      </c>
    </row>
    <row r="257" spans="4:4" s="64" customFormat="1">
      <c r="D257" s="64" t="str">
        <f t="shared" si="62"/>
        <v xml:space="preserve"> ,  VERSION </v>
      </c>
    </row>
    <row r="258" spans="4:4" s="64" customFormat="1">
      <c r="D258" s="64" t="str">
        <f t="shared" si="62"/>
        <v xml:space="preserve"> ,  VERSION </v>
      </c>
    </row>
    <row r="259" spans="4:4" s="64" customFormat="1">
      <c r="D259" s="64" t="str">
        <f t="shared" si="62"/>
        <v xml:space="preserve"> ,  VERSION </v>
      </c>
    </row>
    <row r="260" spans="4:4" s="64" customFormat="1">
      <c r="D260" s="64" t="str">
        <f t="shared" si="62"/>
        <v xml:space="preserve"> ,  VERSION </v>
      </c>
    </row>
    <row r="261" spans="4:4" s="64" customFormat="1">
      <c r="D261" s="64" t="str">
        <f t="shared" si="62"/>
        <v xml:space="preserve"> ,  VERSION </v>
      </c>
    </row>
    <row r="262" spans="4:4" s="64" customFormat="1">
      <c r="D262" s="64" t="str">
        <f t="shared" si="62"/>
        <v xml:space="preserve"> ,  VERSION </v>
      </c>
    </row>
    <row r="263" spans="4:4" s="64" customFormat="1">
      <c r="D263" s="64" t="str">
        <f t="shared" si="62"/>
        <v xml:space="preserve"> ,  VERSION </v>
      </c>
    </row>
    <row r="264" spans="4:4" s="64" customFormat="1">
      <c r="D264" s="64" t="str">
        <f t="shared" si="62"/>
        <v xml:space="preserve"> ,  VERSION </v>
      </c>
    </row>
    <row r="265" spans="4:4" s="64" customFormat="1">
      <c r="D265" s="64" t="str">
        <f t="shared" si="62"/>
        <v xml:space="preserve"> ,  VERSION </v>
      </c>
    </row>
    <row r="266" spans="4:4" s="64" customFormat="1">
      <c r="D266" s="64" t="str">
        <f t="shared" si="62"/>
        <v xml:space="preserve"> ,  VERSION </v>
      </c>
    </row>
    <row r="267" spans="4:4" s="64" customFormat="1">
      <c r="D267" s="64" t="str">
        <f t="shared" si="62"/>
        <v xml:space="preserve"> ,  VERSION </v>
      </c>
    </row>
    <row r="268" spans="4:4" s="64" customFormat="1">
      <c r="D268" s="64" t="str">
        <f t="shared" si="62"/>
        <v xml:space="preserve"> ,  VERSION </v>
      </c>
    </row>
    <row r="269" spans="4:4" s="64" customFormat="1">
      <c r="D269" s="64" t="str">
        <f t="shared" si="62"/>
        <v xml:space="preserve"> ,  VERSION </v>
      </c>
    </row>
    <row r="270" spans="4:4" s="64" customFormat="1">
      <c r="D270" s="64" t="str">
        <f t="shared" si="62"/>
        <v xml:space="preserve"> ,  VERSION </v>
      </c>
    </row>
    <row r="271" spans="4:4" s="64" customFormat="1">
      <c r="D271" s="64" t="str">
        <f t="shared" si="62"/>
        <v xml:space="preserve"> ,  VERSION </v>
      </c>
    </row>
    <row r="272" spans="4:4" s="64" customFormat="1">
      <c r="D272" s="64" t="str">
        <f t="shared" si="62"/>
        <v xml:space="preserve"> ,  VERSION </v>
      </c>
    </row>
    <row r="273" spans="4:4" s="64" customFormat="1">
      <c r="D273" s="64" t="str">
        <f t="shared" si="62"/>
        <v xml:space="preserve"> ,  VERSION </v>
      </c>
    </row>
    <row r="274" spans="4:4" s="64" customFormat="1">
      <c r="D274" s="64" t="str">
        <f t="shared" si="62"/>
        <v xml:space="preserve"> ,  VERSION </v>
      </c>
    </row>
    <row r="275" spans="4:4" s="64" customFormat="1">
      <c r="D275" s="64" t="str">
        <f t="shared" si="62"/>
        <v xml:space="preserve"> ,  VERSION </v>
      </c>
    </row>
    <row r="276" spans="4:4" s="64" customFormat="1">
      <c r="D276" s="64" t="str">
        <f t="shared" ref="D276:D307" si="68">CONCATENATE(A276," , ",B276," VERSION ",C276)</f>
        <v xml:space="preserve"> ,  VERSION </v>
      </c>
    </row>
    <row r="277" spans="4:4" s="64" customFormat="1">
      <c r="D277" s="64" t="str">
        <f t="shared" si="68"/>
        <v xml:space="preserve"> ,  VERSION </v>
      </c>
    </row>
    <row r="278" spans="4:4" s="64" customFormat="1">
      <c r="D278" s="64" t="str">
        <f t="shared" si="68"/>
        <v xml:space="preserve"> ,  VERSION </v>
      </c>
    </row>
    <row r="279" spans="4:4" s="64" customFormat="1">
      <c r="D279" s="64" t="str">
        <f t="shared" si="68"/>
        <v xml:space="preserve"> ,  VERSION </v>
      </c>
    </row>
    <row r="280" spans="4:4" s="64" customFormat="1">
      <c r="D280" s="64" t="str">
        <f t="shared" si="68"/>
        <v xml:space="preserve"> ,  VERSION </v>
      </c>
    </row>
    <row r="281" spans="4:4" s="64" customFormat="1">
      <c r="D281" s="64" t="str">
        <f t="shared" si="68"/>
        <v xml:space="preserve"> ,  VERSION </v>
      </c>
    </row>
    <row r="282" spans="4:4" s="64" customFormat="1">
      <c r="D282" s="64" t="str">
        <f t="shared" si="68"/>
        <v xml:space="preserve"> ,  VERSION </v>
      </c>
    </row>
    <row r="283" spans="4:4" s="64" customFormat="1">
      <c r="D283" s="64" t="str">
        <f t="shared" si="68"/>
        <v xml:space="preserve"> ,  VERSION </v>
      </c>
    </row>
    <row r="284" spans="4:4" s="64" customFormat="1">
      <c r="D284" s="64" t="str">
        <f t="shared" si="68"/>
        <v xml:space="preserve"> ,  VERSION </v>
      </c>
    </row>
    <row r="285" spans="4:4" s="64" customFormat="1">
      <c r="D285" s="64" t="str">
        <f t="shared" si="68"/>
        <v xml:space="preserve"> ,  VERSION </v>
      </c>
    </row>
    <row r="286" spans="4:4" s="64" customFormat="1">
      <c r="D286" s="64" t="str">
        <f t="shared" si="68"/>
        <v xml:space="preserve"> ,  VERSION </v>
      </c>
    </row>
    <row r="287" spans="4:4" s="64" customFormat="1">
      <c r="D287" s="64" t="str">
        <f t="shared" si="68"/>
        <v xml:space="preserve"> ,  VERSION </v>
      </c>
    </row>
    <row r="288" spans="4:4" s="64" customFormat="1">
      <c r="D288" s="64" t="str">
        <f t="shared" si="68"/>
        <v xml:space="preserve"> ,  VERSION </v>
      </c>
    </row>
    <row r="289" spans="4:4" s="64" customFormat="1">
      <c r="D289" s="64" t="str">
        <f t="shared" si="68"/>
        <v xml:space="preserve"> ,  VERSION </v>
      </c>
    </row>
    <row r="290" spans="4:4" s="64" customFormat="1">
      <c r="D290" s="64" t="str">
        <f t="shared" si="68"/>
        <v xml:space="preserve"> ,  VERSION </v>
      </c>
    </row>
    <row r="291" spans="4:4" s="64" customFormat="1">
      <c r="D291" s="64" t="str">
        <f t="shared" si="68"/>
        <v xml:space="preserve"> ,  VERSION </v>
      </c>
    </row>
    <row r="292" spans="4:4" s="64" customFormat="1">
      <c r="D292" s="64" t="str">
        <f t="shared" si="68"/>
        <v xml:space="preserve"> ,  VERSION </v>
      </c>
    </row>
    <row r="293" spans="4:4" s="64" customFormat="1">
      <c r="D293" s="64" t="str">
        <f t="shared" si="68"/>
        <v xml:space="preserve"> ,  VERSION </v>
      </c>
    </row>
    <row r="294" spans="4:4" s="64" customFormat="1">
      <c r="D294" s="64" t="str">
        <f t="shared" si="68"/>
        <v xml:space="preserve"> ,  VERSION </v>
      </c>
    </row>
    <row r="295" spans="4:4" s="64" customFormat="1">
      <c r="D295" s="64" t="str">
        <f t="shared" si="68"/>
        <v xml:space="preserve"> ,  VERSION </v>
      </c>
    </row>
    <row r="296" spans="4:4" s="64" customFormat="1">
      <c r="D296" s="64" t="str">
        <f t="shared" si="68"/>
        <v xml:space="preserve"> ,  VERSION </v>
      </c>
    </row>
    <row r="297" spans="4:4" s="64" customFormat="1">
      <c r="D297" s="64" t="str">
        <f t="shared" si="68"/>
        <v xml:space="preserve"> ,  VERSION </v>
      </c>
    </row>
    <row r="298" spans="4:4" s="64" customFormat="1">
      <c r="D298" s="64" t="str">
        <f t="shared" si="68"/>
        <v xml:space="preserve"> ,  VERSION </v>
      </c>
    </row>
    <row r="299" spans="4:4" s="64" customFormat="1">
      <c r="D299" s="64" t="str">
        <f t="shared" si="68"/>
        <v xml:space="preserve"> ,  VERSION </v>
      </c>
    </row>
    <row r="300" spans="4:4" s="64" customFormat="1">
      <c r="D300" s="64" t="str">
        <f t="shared" si="68"/>
        <v xml:space="preserve"> ,  VERSION </v>
      </c>
    </row>
    <row r="301" spans="4:4" s="64" customFormat="1">
      <c r="D301" s="64" t="str">
        <f t="shared" si="68"/>
        <v xml:space="preserve"> ,  VERSION </v>
      </c>
    </row>
    <row r="302" spans="4:4" s="64" customFormat="1">
      <c r="D302" s="64" t="str">
        <f t="shared" si="68"/>
        <v xml:space="preserve"> ,  VERSION </v>
      </c>
    </row>
    <row r="303" spans="4:4" s="64" customFormat="1">
      <c r="D303" s="64" t="str">
        <f t="shared" si="68"/>
        <v xml:space="preserve"> ,  VERSION </v>
      </c>
    </row>
    <row r="304" spans="4:4" s="64" customFormat="1">
      <c r="D304" s="64" t="str">
        <f t="shared" si="68"/>
        <v xml:space="preserve"> ,  VERSION </v>
      </c>
    </row>
    <row r="305" spans="4:7" s="64" customFormat="1">
      <c r="D305" s="64" t="str">
        <f t="shared" si="68"/>
        <v xml:space="preserve"> ,  VERSION </v>
      </c>
    </row>
    <row r="306" spans="4:7" s="64" customFormat="1">
      <c r="D306" s="64" t="str">
        <f t="shared" si="68"/>
        <v xml:space="preserve"> ,  VERSION </v>
      </c>
    </row>
    <row r="307" spans="4:7" s="64" customFormat="1">
      <c r="D307" s="64" t="str">
        <f t="shared" si="68"/>
        <v xml:space="preserve"> ,  VERSION </v>
      </c>
    </row>
    <row r="308" spans="4:7" s="64" customFormat="1"/>
    <row r="309" spans="4:7" s="64" customFormat="1"/>
    <row r="310" spans="4:7" s="64" customFormat="1"/>
    <row r="311" spans="4:7" s="64" customFormat="1">
      <c r="G311" s="63"/>
    </row>
    <row r="312" spans="4:7" s="64" customFormat="1">
      <c r="G312" s="63"/>
    </row>
  </sheetData>
  <autoFilter ref="A1:E307" xr:uid="{00000000-0009-0000-0000-000001000000}">
    <sortState ref="A2:E276">
      <sortCondition ref="A1:A276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  <ignoredErrors>
    <ignoredError sqref="A213:A220 A41:A45 A24 A56:A57 A61:A62 A66:A67 A90 A173:A176 A186:A188 A212 A28 A49 A74 A78 A82 A86 A124:A128 A132 A1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tabSelected="1"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8" sqref="C8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70" t="s">
        <v>27</v>
      </c>
      <c r="B2" s="30"/>
      <c r="C2" s="5"/>
      <c r="F2" s="61" t="s">
        <v>49</v>
      </c>
    </row>
    <row r="3" spans="1:11" ht="17.25" customHeight="1">
      <c r="A3" s="55" t="s">
        <v>114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90" t="s">
        <v>48</v>
      </c>
      <c r="B5" s="90"/>
      <c r="C5" s="90"/>
      <c r="D5" s="90"/>
      <c r="F5" s="25"/>
    </row>
    <row r="6" spans="1:11">
      <c r="A6" s="5"/>
      <c r="B6" s="5"/>
      <c r="C6" s="5"/>
      <c r="D6" s="5"/>
      <c r="E6" s="5"/>
      <c r="F6" s="1"/>
    </row>
    <row r="7" spans="1:11">
      <c r="A7" s="85" t="s">
        <v>8</v>
      </c>
      <c r="B7" s="85"/>
      <c r="C7" s="7"/>
      <c r="D7" s="5"/>
      <c r="E7" s="5"/>
      <c r="F7" s="1"/>
      <c r="G7" s="34"/>
    </row>
    <row r="8" spans="1:11">
      <c r="A8" s="85" t="s">
        <v>9</v>
      </c>
      <c r="B8" s="85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6" t="s">
        <v>6</v>
      </c>
      <c r="C10" s="87"/>
      <c r="D10" s="87"/>
      <c r="E10" s="88" t="s">
        <v>24</v>
      </c>
      <c r="F10" s="89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Jeraldine Koh</cp:lastModifiedBy>
  <cp:lastPrinted>2012-10-08T01:21:30Z</cp:lastPrinted>
  <dcterms:created xsi:type="dcterms:W3CDTF">2005-09-15T22:56:59Z</dcterms:created>
  <dcterms:modified xsi:type="dcterms:W3CDTF">2018-08-07T23:34:54Z</dcterms:modified>
</cp:coreProperties>
</file>